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440" windowWidth="4560" windowHeight="8760" activeTab="0"/>
  </bookViews>
  <sheets>
    <sheet name="TV" sheetId="1" r:id="rId1"/>
  </sheets>
  <definedNames>
    <definedName name="AKG">'TV'!$BA$2:$BD$2</definedName>
    <definedName name="AT">'TV'!$AY$2:$AZ$2</definedName>
    <definedName name="EV">'TV'!$BE$2:$BH$2</definedName>
    <definedName name="HME">'TV'!$W$2:$Y$2</definedName>
    <definedName name="Lectro">'TV'!$N$2:$P$2</definedName>
    <definedName name="_xlnm.Print_Area" localSheetId="0">'TV'!$A$1:$AW$142</definedName>
    <definedName name="Q5X">'TV'!$BI$2:$BK$2</definedName>
    <definedName name="RAD">'TV'!$BL$2:$BM$2</definedName>
    <definedName name="SENN">'TV'!$AP$2:$AX$2</definedName>
    <definedName name="SHURE">'TV'!$AC$2:$AO$2</definedName>
    <definedName name="TELEX">'TV'!$Q$2:$V$2</definedName>
    <definedName name="UHF6Mmark">'TV'!$A$346:$E$594</definedName>
    <definedName name="UHF8Mmark">'TV'!$G$346:$K$593</definedName>
    <definedName name="UHFarea">'TV'!$N$27:$BM$274</definedName>
    <definedName name="UHFblank">'TV'!$N$141:$BM$274</definedName>
    <definedName name="UHFusa">'TV'!$N$27:$BM$140</definedName>
    <definedName name="UHFWeurope">'TV'!$N$27:$BM$274</definedName>
    <definedName name="VEGA">'TV'!$Z$2:$AB$2</definedName>
    <definedName name="VHF6Mmark">'TV'!$A$313:$E$333</definedName>
    <definedName name="VHF8Mmark">'TV'!$G$313:$K$333</definedName>
    <definedName name="VHFarea">'TV'!$N$4:$BM$24</definedName>
    <definedName name="VHFWeurope">'TV'!$N$4:$BM$25</definedName>
  </definedNames>
  <calcPr fullCalcOnLoad="1"/>
</workbook>
</file>

<file path=xl/comments1.xml><?xml version="1.0" encoding="utf-8"?>
<comments xmlns="http://schemas.openxmlformats.org/spreadsheetml/2006/main">
  <authors>
    <author>Pete Erskine</author>
  </authors>
  <commentList>
    <comment ref="H95" authorId="0">
      <text>
        <r>
          <rPr>
            <b/>
            <sz val="9"/>
            <rFont val="Tahoma"/>
            <family val="0"/>
          </rPr>
          <t>Enter X to show crosshatch</t>
        </r>
        <r>
          <rPr>
            <sz val="9"/>
            <rFont val="Tahoma"/>
            <family val="0"/>
          </rPr>
          <t xml:space="preserve">
</t>
        </r>
      </text>
    </comment>
    <comment ref="B96" authorId="0">
      <text>
        <r>
          <rPr>
            <b/>
            <sz val="9"/>
            <rFont val="Tahoma"/>
            <family val="0"/>
          </rPr>
          <t>Enter X for crosshatch</t>
        </r>
        <r>
          <rPr>
            <sz val="9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9"/>
            <rFont val="Tahoma"/>
            <family val="0"/>
          </rPr>
          <t xml:space="preserve">Pete Erskine:
</t>
        </r>
        <r>
          <rPr>
            <sz val="9"/>
            <rFont val="Tahoma"/>
            <family val="2"/>
          </rPr>
          <t>V2.0
   added PAL freq switching, Channel lines and hidden manufacturer macros
V2.1
     added Lectro 470 and 606 blocks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V2.3
    added more Sennheiser and more Shure UHF-r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V2.4  09/29/2011
   added Shure PSM. EV, and Q5X</t>
        </r>
        <r>
          <rPr>
            <sz val="9"/>
            <rFont val="Tahoma"/>
            <family val="0"/>
          </rPr>
          <t xml:space="preserve">
V2.5   10/1/2011
   added Shure K4
   showed skipped bands in Shure J5 ans MA
V2.6  01/14/2012
   Added Sennheiset L,N,P bands
   Added Shure X1 band
   Extended European chart to 960 mHz
V2.7  10/26/2012
    Added Shure ULX, Axient, ULX-D, SLX, PSM200,PSM1000</t>
        </r>
      </text>
    </comment>
  </commentList>
</comments>
</file>

<file path=xl/sharedStrings.xml><?xml version="1.0" encoding="utf-8"?>
<sst xmlns="http://schemas.openxmlformats.org/spreadsheetml/2006/main" count="362" uniqueCount="20">
  <si>
    <t>End</t>
  </si>
  <si>
    <t>Start</t>
  </si>
  <si>
    <t>Middle</t>
  </si>
  <si>
    <t>TV</t>
  </si>
  <si>
    <t>NTSC 6 mHz</t>
  </si>
  <si>
    <t>PAL 8 mHz</t>
  </si>
  <si>
    <t>Lectrosonics</t>
  </si>
  <si>
    <t>HME Pro850</t>
  </si>
  <si>
    <t>Telex BTR 700/800</t>
  </si>
  <si>
    <t>VEGA  Q700</t>
  </si>
  <si>
    <t>X</t>
  </si>
  <si>
    <t>SHURE  UHF and UHF-R</t>
  </si>
  <si>
    <t>Sennheiser</t>
  </si>
  <si>
    <t>A/T</t>
  </si>
  <si>
    <t>AKG</t>
  </si>
  <si>
    <t>EV</t>
  </si>
  <si>
    <t>Q5X</t>
  </si>
  <si>
    <t>d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</si>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</sst>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color indexed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26"/>
      <color indexed="9"/>
      <name val="Arial"/>
      <family val="2"/>
    </font>
    <font>
      <b/>
      <sz val="9"/>
      <color indexed="9"/>
      <name val="Arial"/>
      <family val="2"/>
    </font>
    <font>
      <b/>
      <sz val="24"/>
      <color indexed="9"/>
      <name val="Arial"/>
      <family val="2"/>
    </font>
    <font>
      <b/>
      <sz val="9"/>
      <name val="Arial"/>
      <family val="2"/>
    </font>
    <font>
      <sz val="8"/>
      <color indexed="22"/>
      <name val="Arial"/>
      <family val="0"/>
    </font>
    <font>
      <b/>
      <sz val="20"/>
      <color indexed="9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3"/>
      <name val="Arial"/>
      <family val="2"/>
    </font>
    <font>
      <b/>
      <sz val="12"/>
      <color indexed="13"/>
      <name val="Arial"/>
      <family val="2"/>
    </font>
    <font>
      <b/>
      <sz val="8"/>
      <color indexed="43"/>
      <name val="Arial"/>
      <family val="2"/>
    </font>
    <font>
      <b/>
      <sz val="12"/>
      <color indexed="43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darkDown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17" borderId="0" xfId="0" applyFill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4" fillId="18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3" borderId="0" xfId="0" applyFont="1" applyFill="1" applyBorder="1" applyAlignment="1">
      <alignment horizontal="center"/>
    </xf>
    <xf numFmtId="0" fontId="53" fillId="0" borderId="2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18" borderId="42" xfId="0" applyFont="1" applyFill="1" applyBorder="1" applyAlignment="1">
      <alignment horizontal="center"/>
    </xf>
    <xf numFmtId="0" fontId="24" fillId="18" borderId="43" xfId="0" applyFont="1" applyFill="1" applyBorder="1" applyAlignment="1">
      <alignment horizontal="center"/>
    </xf>
    <xf numFmtId="0" fontId="24" fillId="18" borderId="44" xfId="0" applyFont="1" applyFill="1" applyBorder="1" applyAlignment="1">
      <alignment horizontal="center"/>
    </xf>
    <xf numFmtId="0" fontId="24" fillId="13" borderId="45" xfId="0" applyFont="1" applyFill="1" applyBorder="1" applyAlignment="1">
      <alignment horizontal="center"/>
    </xf>
    <xf numFmtId="0" fontId="24" fillId="13" borderId="21" xfId="0" applyFont="1" applyFill="1" applyBorder="1" applyAlignment="1">
      <alignment horizontal="center"/>
    </xf>
    <xf numFmtId="0" fontId="24" fillId="13" borderId="46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 applyProtection="1">
      <alignment horizontal="center" vertical="center"/>
      <protection/>
    </xf>
    <xf numFmtId="0" fontId="23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60"/>
      </font>
      <fill>
        <patternFill>
          <bgColor indexed="43"/>
        </patternFill>
      </fill>
    </dxf>
    <dxf>
      <font>
        <color indexed="14"/>
      </font>
      <fill>
        <patternFill>
          <bgColor indexed="4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darkUp"/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darkUp">
          <bgColor indexed="65"/>
        </patternFill>
      </fill>
      <border/>
    </dxf>
    <dxf>
      <font>
        <color rgb="FF000000"/>
      </font>
      <fill>
        <patternFill>
          <bgColor rgb="FF3366FF"/>
        </patternFill>
      </fill>
      <border/>
    </dxf>
    <dxf>
      <font>
        <color rgb="FFFFFFFF"/>
      </font>
      <fill>
        <patternFill>
          <bgColor rgb="FFDD080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0</xdr:col>
      <xdr:colOff>0</xdr:colOff>
      <xdr:row>0</xdr:row>
      <xdr:rowOff>409575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209550"/>
          <a:ext cx="0" cy="200025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 = DTV</a:t>
          </a: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0</xdr:col>
      <xdr:colOff>0</xdr:colOff>
      <xdr:row>0</xdr:row>
      <xdr:rowOff>638175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0" y="457200"/>
          <a:ext cx="0" cy="18097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 = weak DTV</a:t>
          </a:r>
        </a:p>
      </xdr:txBody>
    </xdr:sp>
    <xdr:clientData/>
  </xdr:twoCellAnchor>
  <xdr:twoCellAnchor>
    <xdr:from>
      <xdr:col>13</xdr:col>
      <xdr:colOff>19050</xdr:colOff>
      <xdr:row>34</xdr:row>
      <xdr:rowOff>9525</xdr:rowOff>
    </xdr:from>
    <xdr:to>
      <xdr:col>13</xdr:col>
      <xdr:colOff>571500</xdr:colOff>
      <xdr:row>46</xdr:row>
      <xdr:rowOff>38100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2876550" y="3181350"/>
          <a:ext cx="552450" cy="71437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 19 Lectro 
486.400  511.900</a:t>
          </a:r>
        </a:p>
      </xdr:txBody>
    </xdr:sp>
    <xdr:clientData/>
  </xdr:twoCellAnchor>
  <xdr:twoCellAnchor>
    <xdr:from>
      <xdr:col>13</xdr:col>
      <xdr:colOff>19050</xdr:colOff>
      <xdr:row>47</xdr:row>
      <xdr:rowOff>9525</xdr:rowOff>
    </xdr:from>
    <xdr:to>
      <xdr:col>13</xdr:col>
      <xdr:colOff>571500</xdr:colOff>
      <xdr:row>59</xdr:row>
      <xdr:rowOff>38100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876550" y="3924300"/>
          <a:ext cx="552450" cy="71437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20 Lectro 
512.000  537.500  </a:t>
          </a:r>
        </a:p>
      </xdr:txBody>
    </xdr:sp>
    <xdr:clientData/>
  </xdr:twoCellAnchor>
  <xdr:twoCellAnchor>
    <xdr:from>
      <xdr:col>13</xdr:col>
      <xdr:colOff>19050</xdr:colOff>
      <xdr:row>60</xdr:row>
      <xdr:rowOff>9525</xdr:rowOff>
    </xdr:from>
    <xdr:to>
      <xdr:col>13</xdr:col>
      <xdr:colOff>571500</xdr:colOff>
      <xdr:row>72</xdr:row>
      <xdr:rowOff>38100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2876550" y="4667250"/>
          <a:ext cx="552450" cy="71437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21 Lectro 
537.600  563.100  </a:t>
          </a:r>
        </a:p>
      </xdr:txBody>
    </xdr:sp>
    <xdr:clientData/>
  </xdr:twoCellAnchor>
  <xdr:twoCellAnchor>
    <xdr:from>
      <xdr:col>13</xdr:col>
      <xdr:colOff>19050</xdr:colOff>
      <xdr:row>73</xdr:row>
      <xdr:rowOff>9525</xdr:rowOff>
    </xdr:from>
    <xdr:to>
      <xdr:col>13</xdr:col>
      <xdr:colOff>571500</xdr:colOff>
      <xdr:row>85</xdr:row>
      <xdr:rowOff>9525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876550" y="5410200"/>
          <a:ext cx="552450" cy="68580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22 Lectro 
563.200 588.700 </a:t>
          </a:r>
        </a:p>
      </xdr:txBody>
    </xdr:sp>
    <xdr:clientData/>
  </xdr:twoCellAnchor>
  <xdr:twoCellAnchor>
    <xdr:from>
      <xdr:col>13</xdr:col>
      <xdr:colOff>19050</xdr:colOff>
      <xdr:row>85</xdr:row>
      <xdr:rowOff>9525</xdr:rowOff>
    </xdr:from>
    <xdr:to>
      <xdr:col>13</xdr:col>
      <xdr:colOff>571500</xdr:colOff>
      <xdr:row>95</xdr:row>
      <xdr:rowOff>9525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2876550" y="6096000"/>
          <a:ext cx="552450" cy="57150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23 Lectro 
588.800 608.000</a:t>
          </a:r>
        </a:p>
      </xdr:txBody>
    </xdr:sp>
    <xdr:clientData/>
  </xdr:twoCellAnchor>
  <xdr:twoCellAnchor>
    <xdr:from>
      <xdr:col>13</xdr:col>
      <xdr:colOff>19050</xdr:colOff>
      <xdr:row>98</xdr:row>
      <xdr:rowOff>9525</xdr:rowOff>
    </xdr:from>
    <xdr:to>
      <xdr:col>13</xdr:col>
      <xdr:colOff>571500</xdr:colOff>
      <xdr:row>111</xdr:row>
      <xdr:rowOff>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2876550" y="6838950"/>
          <a:ext cx="552450" cy="73342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24 Lectro 
614.400 639.900</a:t>
          </a:r>
        </a:p>
      </xdr:txBody>
    </xdr:sp>
    <xdr:clientData/>
  </xdr:twoCellAnchor>
  <xdr:twoCellAnchor>
    <xdr:from>
      <xdr:col>13</xdr:col>
      <xdr:colOff>19050</xdr:colOff>
      <xdr:row>111</xdr:row>
      <xdr:rowOff>9525</xdr:rowOff>
    </xdr:from>
    <xdr:to>
      <xdr:col>13</xdr:col>
      <xdr:colOff>571500</xdr:colOff>
      <xdr:row>124</xdr:row>
      <xdr:rowOff>0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2876550" y="7581900"/>
          <a:ext cx="552450" cy="73342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25 Lectro 
640.000 655.500</a:t>
          </a:r>
        </a:p>
      </xdr:txBody>
    </xdr:sp>
    <xdr:clientData/>
  </xdr:twoCellAnchor>
  <xdr:twoCellAnchor>
    <xdr:from>
      <xdr:col>13</xdr:col>
      <xdr:colOff>19050</xdr:colOff>
      <xdr:row>124</xdr:row>
      <xdr:rowOff>9525</xdr:rowOff>
    </xdr:from>
    <xdr:to>
      <xdr:col>13</xdr:col>
      <xdr:colOff>571500</xdr:colOff>
      <xdr:row>136</xdr:row>
      <xdr:rowOff>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2876550" y="8324850"/>
          <a:ext cx="552450" cy="67627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26 Lectro 
655.600 691.100</a:t>
          </a:r>
        </a:p>
      </xdr:txBody>
    </xdr:sp>
    <xdr:clientData/>
  </xdr:twoCellAnchor>
  <xdr:twoCellAnchor editAs="absolute">
    <xdr:from>
      <xdr:col>13</xdr:col>
      <xdr:colOff>619125</xdr:colOff>
      <xdr:row>0</xdr:row>
      <xdr:rowOff>28575</xdr:rowOff>
    </xdr:from>
    <xdr:to>
      <xdr:col>23</xdr:col>
      <xdr:colOff>266700</xdr:colOff>
      <xdr:row>0</xdr:row>
      <xdr:rowOff>257175</xdr:rowOff>
    </xdr:to>
    <xdr:sp fLocksText="0">
      <xdr:nvSpPr>
        <xdr:cNvPr id="11" name="TextBox 31"/>
        <xdr:cNvSpPr txBox="1">
          <a:spLocks noChangeArrowheads="1"/>
        </xdr:cNvSpPr>
      </xdr:nvSpPr>
      <xdr:spPr>
        <a:xfrm>
          <a:off x="3476625" y="28575"/>
          <a:ext cx="458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REPACK AS COMPILED BY KEVIN PARISH</a:t>
          </a:r>
        </a:p>
      </xdr:txBody>
    </xdr:sp>
    <xdr:clientData/>
  </xdr:twoCellAnchor>
  <xdr:twoCellAnchor editAs="absolute">
    <xdr:from>
      <xdr:col>13</xdr:col>
      <xdr:colOff>619125</xdr:colOff>
      <xdr:row>0</xdr:row>
      <xdr:rowOff>295275</xdr:rowOff>
    </xdr:from>
    <xdr:to>
      <xdr:col>16</xdr:col>
      <xdr:colOff>419100</xdr:colOff>
      <xdr:row>0</xdr:row>
      <xdr:rowOff>523875</xdr:rowOff>
    </xdr:to>
    <xdr:sp fLocksText="0">
      <xdr:nvSpPr>
        <xdr:cNvPr id="12" name="TextBox 32"/>
        <xdr:cNvSpPr txBox="1">
          <a:spLocks noChangeArrowheads="1"/>
        </xdr:cNvSpPr>
      </xdr:nvSpPr>
      <xdr:spPr>
        <a:xfrm>
          <a:off x="3476625" y="295275"/>
          <a:ext cx="1638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0</xdr:row>
      <xdr:rowOff>561975</xdr:rowOff>
    </xdr:from>
    <xdr:to>
      <xdr:col>23</xdr:col>
      <xdr:colOff>266700</xdr:colOff>
      <xdr:row>0</xdr:row>
      <xdr:rowOff>790575</xdr:rowOff>
    </xdr:to>
    <xdr:sp fLocksText="0">
      <xdr:nvSpPr>
        <xdr:cNvPr id="13" name="TextBox 34"/>
        <xdr:cNvSpPr txBox="1">
          <a:spLocks noChangeArrowheads="1"/>
        </xdr:cNvSpPr>
      </xdr:nvSpPr>
      <xdr:spPr>
        <a:xfrm>
          <a:off x="3476625" y="561975"/>
          <a:ext cx="458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76200</xdr:colOff>
      <xdr:row>0</xdr:row>
      <xdr:rowOff>295275</xdr:rowOff>
    </xdr:from>
    <xdr:to>
      <xdr:col>19</xdr:col>
      <xdr:colOff>66675</xdr:colOff>
      <xdr:row>0</xdr:row>
      <xdr:rowOff>523875</xdr:rowOff>
    </xdr:to>
    <xdr:sp>
      <xdr:nvSpPr>
        <xdr:cNvPr id="14" name="TextBox 37"/>
        <xdr:cNvSpPr txBox="1">
          <a:spLocks noChangeArrowheads="1"/>
        </xdr:cNvSpPr>
      </xdr:nvSpPr>
      <xdr:spPr>
        <a:xfrm>
          <a:off x="5362575" y="29527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 Tech</a:t>
          </a:r>
        </a:p>
      </xdr:txBody>
    </xdr:sp>
    <xdr:clientData/>
  </xdr:twoCellAnchor>
  <xdr:twoCellAnchor editAs="absolute">
    <xdr:from>
      <xdr:col>19</xdr:col>
      <xdr:colOff>104775</xdr:colOff>
      <xdr:row>0</xdr:row>
      <xdr:rowOff>295275</xdr:rowOff>
    </xdr:from>
    <xdr:to>
      <xdr:col>23</xdr:col>
      <xdr:colOff>266700</xdr:colOff>
      <xdr:row>0</xdr:row>
      <xdr:rowOff>523875</xdr:rowOff>
    </xdr:to>
    <xdr:sp fLocksText="0">
      <xdr:nvSpPr>
        <xdr:cNvPr id="15" name="TextBox 38"/>
        <xdr:cNvSpPr txBox="1">
          <a:spLocks noChangeArrowheads="1"/>
        </xdr:cNvSpPr>
      </xdr:nvSpPr>
      <xdr:spPr>
        <a:xfrm>
          <a:off x="6010275" y="295275"/>
          <a:ext cx="2047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Pete Erskine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28575</xdr:rowOff>
    </xdr:from>
    <xdr:to>
      <xdr:col>13</xdr:col>
      <xdr:colOff>581025</xdr:colOff>
      <xdr:row>0</xdr:row>
      <xdr:rowOff>257175</xdr:rowOff>
    </xdr:to>
    <xdr:sp>
      <xdr:nvSpPr>
        <xdr:cNvPr id="16" name="TextBox 39"/>
        <xdr:cNvSpPr txBox="1">
          <a:spLocks noChangeArrowheads="1"/>
        </xdr:cNvSpPr>
      </xdr:nvSpPr>
      <xdr:spPr>
        <a:xfrm>
          <a:off x="2828925" y="2857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Project 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295275</xdr:rowOff>
    </xdr:from>
    <xdr:to>
      <xdr:col>13</xdr:col>
      <xdr:colOff>581025</xdr:colOff>
      <xdr:row>0</xdr:row>
      <xdr:rowOff>523875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828925" y="29527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Scan date</a:t>
          </a:r>
        </a:p>
      </xdr:txBody>
    </xdr:sp>
    <xdr:clientData/>
  </xdr:twoCellAnchor>
  <xdr:twoCellAnchor editAs="absolute">
    <xdr:from>
      <xdr:col>12</xdr:col>
      <xdr:colOff>85725</xdr:colOff>
      <xdr:row>0</xdr:row>
      <xdr:rowOff>561975</xdr:rowOff>
    </xdr:from>
    <xdr:to>
      <xdr:col>13</xdr:col>
      <xdr:colOff>581025</xdr:colOff>
      <xdr:row>0</xdr:row>
      <xdr:rowOff>790575</xdr:rowOff>
    </xdr:to>
    <xdr:sp>
      <xdr:nvSpPr>
        <xdr:cNvPr id="18" name="TextBox 41"/>
        <xdr:cNvSpPr txBox="1">
          <a:spLocks noChangeArrowheads="1"/>
        </xdr:cNvSpPr>
      </xdr:nvSpPr>
      <xdr:spPr>
        <a:xfrm>
          <a:off x="2828925" y="56197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Location</a:t>
          </a:r>
        </a:p>
      </xdr:txBody>
    </xdr:sp>
    <xdr:clientData/>
  </xdr:twoCellAnchor>
  <xdr:twoCellAnchor>
    <xdr:from>
      <xdr:col>14</xdr:col>
      <xdr:colOff>19050</xdr:colOff>
      <xdr:row>26</xdr:row>
      <xdr:rowOff>9525</xdr:rowOff>
    </xdr:from>
    <xdr:to>
      <xdr:col>14</xdr:col>
      <xdr:colOff>571500</xdr:colOff>
      <xdr:row>39</xdr:row>
      <xdr:rowOff>19050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4010025" y="2724150"/>
          <a:ext cx="552450" cy="75247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470 Lectro 
470.100  495.600</a:t>
          </a:r>
        </a:p>
      </xdr:txBody>
    </xdr:sp>
    <xdr:clientData/>
  </xdr:twoCellAnchor>
  <xdr:twoCellAnchor>
    <xdr:from>
      <xdr:col>13</xdr:col>
      <xdr:colOff>485775</xdr:colOff>
      <xdr:row>94</xdr:row>
      <xdr:rowOff>9525</xdr:rowOff>
    </xdr:from>
    <xdr:to>
      <xdr:col>13</xdr:col>
      <xdr:colOff>1038225</xdr:colOff>
      <xdr:row>106</xdr:row>
      <xdr:rowOff>9525</xdr:rowOff>
    </xdr:to>
    <xdr:sp>
      <xdr:nvSpPr>
        <xdr:cNvPr id="20" name="TextBox 43"/>
        <xdr:cNvSpPr txBox="1">
          <a:spLocks noChangeArrowheads="1"/>
        </xdr:cNvSpPr>
      </xdr:nvSpPr>
      <xdr:spPr>
        <a:xfrm>
          <a:off x="3343275" y="6610350"/>
          <a:ext cx="552450" cy="68580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606 Lectro 
606.500  629.500</a:t>
          </a:r>
        </a:p>
      </xdr:txBody>
    </xdr:sp>
    <xdr:clientData/>
  </xdr:twoCellAnchor>
  <xdr:twoCellAnchor>
    <xdr:from>
      <xdr:col>19</xdr:col>
      <xdr:colOff>28575</xdr:colOff>
      <xdr:row>26</xdr:row>
      <xdr:rowOff>9525</xdr:rowOff>
    </xdr:from>
    <xdr:to>
      <xdr:col>20</xdr:col>
      <xdr:colOff>561975</xdr:colOff>
      <xdr:row>35</xdr:row>
      <xdr:rowOff>9525</xdr:rowOff>
    </xdr:to>
    <xdr:grpSp>
      <xdr:nvGrpSpPr>
        <xdr:cNvPr id="21" name="Group 46"/>
        <xdr:cNvGrpSpPr>
          <a:grpSpLocks/>
        </xdr:cNvGrpSpPr>
      </xdr:nvGrpSpPr>
      <xdr:grpSpPr>
        <a:xfrm>
          <a:off x="5934075" y="27241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22" name="TextBox 44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 470.000 488.000</a:t>
            </a:r>
          </a:p>
        </xdr:txBody>
      </xdr:sp>
      <xdr:sp>
        <xdr:nvSpPr>
          <xdr:cNvPr id="23" name="TextBox 45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88</a:t>
            </a:r>
          </a:p>
        </xdr:txBody>
      </xdr:sp>
    </xdr:grpSp>
    <xdr:clientData/>
  </xdr:twoCellAnchor>
  <xdr:twoCellAnchor>
    <xdr:from>
      <xdr:col>16</xdr:col>
      <xdr:colOff>28575</xdr:colOff>
      <xdr:row>50</xdr:row>
      <xdr:rowOff>0</xdr:rowOff>
    </xdr:from>
    <xdr:to>
      <xdr:col>17</xdr:col>
      <xdr:colOff>561975</xdr:colOff>
      <xdr:row>59</xdr:row>
      <xdr:rowOff>0</xdr:rowOff>
    </xdr:to>
    <xdr:grpSp>
      <xdr:nvGrpSpPr>
        <xdr:cNvPr id="24" name="Group 47"/>
        <xdr:cNvGrpSpPr>
          <a:grpSpLocks/>
        </xdr:cNvGrpSpPr>
      </xdr:nvGrpSpPr>
      <xdr:grpSpPr>
        <a:xfrm>
          <a:off x="4724400" y="4086225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25" name="TextBox 48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518.000 536.000</a:t>
            </a:r>
          </a:p>
        </xdr:txBody>
      </xdr:sp>
      <xdr:sp>
        <xdr:nvSpPr>
          <xdr:cNvPr id="26" name="TextBox 49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16</xdr:col>
      <xdr:colOff>28575</xdr:colOff>
      <xdr:row>59</xdr:row>
      <xdr:rowOff>9525</xdr:rowOff>
    </xdr:from>
    <xdr:to>
      <xdr:col>17</xdr:col>
      <xdr:colOff>561975</xdr:colOff>
      <xdr:row>68</xdr:row>
      <xdr:rowOff>9525</xdr:rowOff>
    </xdr:to>
    <xdr:grpSp>
      <xdr:nvGrpSpPr>
        <xdr:cNvPr id="27" name="Group 50"/>
        <xdr:cNvGrpSpPr>
          <a:grpSpLocks/>
        </xdr:cNvGrpSpPr>
      </xdr:nvGrpSpPr>
      <xdr:grpSpPr>
        <a:xfrm>
          <a:off x="4724400" y="46101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28" name="TextBox 51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536.000 554.000</a:t>
            </a:r>
          </a:p>
        </xdr:txBody>
      </xdr:sp>
      <xdr:sp>
        <xdr:nvSpPr>
          <xdr:cNvPr id="29" name="TextBox 52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16</xdr:col>
      <xdr:colOff>19050</xdr:colOff>
      <xdr:row>68</xdr:row>
      <xdr:rowOff>9525</xdr:rowOff>
    </xdr:from>
    <xdr:to>
      <xdr:col>17</xdr:col>
      <xdr:colOff>552450</xdr:colOff>
      <xdr:row>77</xdr:row>
      <xdr:rowOff>9525</xdr:rowOff>
    </xdr:to>
    <xdr:grpSp>
      <xdr:nvGrpSpPr>
        <xdr:cNvPr id="30" name="Group 53"/>
        <xdr:cNvGrpSpPr>
          <a:grpSpLocks/>
        </xdr:cNvGrpSpPr>
      </xdr:nvGrpSpPr>
      <xdr:grpSpPr>
        <a:xfrm>
          <a:off x="4714875" y="51244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31" name="TextBox 54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554.000 572.000</a:t>
            </a:r>
          </a:p>
        </xdr:txBody>
      </xdr:sp>
      <xdr:sp>
        <xdr:nvSpPr>
          <xdr:cNvPr id="32" name="TextBox 55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16</xdr:col>
      <xdr:colOff>19050</xdr:colOff>
      <xdr:row>77</xdr:row>
      <xdr:rowOff>9525</xdr:rowOff>
    </xdr:from>
    <xdr:to>
      <xdr:col>17</xdr:col>
      <xdr:colOff>552450</xdr:colOff>
      <xdr:row>86</xdr:row>
      <xdr:rowOff>9525</xdr:rowOff>
    </xdr:to>
    <xdr:grpSp>
      <xdr:nvGrpSpPr>
        <xdr:cNvPr id="33" name="Group 56"/>
        <xdr:cNvGrpSpPr>
          <a:grpSpLocks/>
        </xdr:cNvGrpSpPr>
      </xdr:nvGrpSpPr>
      <xdr:grpSpPr>
        <a:xfrm>
          <a:off x="4714875" y="56388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34" name="TextBox 57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572.000 590.000</a:t>
            </a:r>
          </a:p>
        </xdr:txBody>
      </xdr:sp>
      <xdr:sp>
        <xdr:nvSpPr>
          <xdr:cNvPr id="35" name="TextBox 58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16</xdr:col>
      <xdr:colOff>19050</xdr:colOff>
      <xdr:row>86</xdr:row>
      <xdr:rowOff>9525</xdr:rowOff>
    </xdr:from>
    <xdr:to>
      <xdr:col>17</xdr:col>
      <xdr:colOff>552450</xdr:colOff>
      <xdr:row>95</xdr:row>
      <xdr:rowOff>9525</xdr:rowOff>
    </xdr:to>
    <xdr:grpSp>
      <xdr:nvGrpSpPr>
        <xdr:cNvPr id="36" name="Group 59"/>
        <xdr:cNvGrpSpPr>
          <a:grpSpLocks/>
        </xdr:cNvGrpSpPr>
      </xdr:nvGrpSpPr>
      <xdr:grpSpPr>
        <a:xfrm>
          <a:off x="4714875" y="61531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37" name="TextBox 60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590.000 608.000</a:t>
            </a:r>
          </a:p>
        </xdr:txBody>
      </xdr:sp>
      <xdr:sp>
        <xdr:nvSpPr>
          <xdr:cNvPr id="38" name="TextBox 61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</xdr:grpSp>
    <xdr:clientData/>
  </xdr:twoCellAnchor>
  <xdr:twoCellAnchor>
    <xdr:from>
      <xdr:col>16</xdr:col>
      <xdr:colOff>19050</xdr:colOff>
      <xdr:row>98</xdr:row>
      <xdr:rowOff>9525</xdr:rowOff>
    </xdr:from>
    <xdr:to>
      <xdr:col>17</xdr:col>
      <xdr:colOff>552450</xdr:colOff>
      <xdr:row>107</xdr:row>
      <xdr:rowOff>9525</xdr:rowOff>
    </xdr:to>
    <xdr:grpSp>
      <xdr:nvGrpSpPr>
        <xdr:cNvPr id="39" name="Group 62"/>
        <xdr:cNvGrpSpPr>
          <a:grpSpLocks/>
        </xdr:cNvGrpSpPr>
      </xdr:nvGrpSpPr>
      <xdr:grpSpPr>
        <a:xfrm>
          <a:off x="4714875" y="68389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40" name="TextBox 63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620.000 632.000</a:t>
            </a:r>
          </a:p>
        </xdr:txBody>
      </xdr:sp>
      <xdr:sp>
        <xdr:nvSpPr>
          <xdr:cNvPr id="41" name="TextBox 64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16</xdr:col>
      <xdr:colOff>19050</xdr:colOff>
      <xdr:row>107</xdr:row>
      <xdr:rowOff>9525</xdr:rowOff>
    </xdr:from>
    <xdr:to>
      <xdr:col>17</xdr:col>
      <xdr:colOff>552450</xdr:colOff>
      <xdr:row>116</xdr:row>
      <xdr:rowOff>9525</xdr:rowOff>
    </xdr:to>
    <xdr:grpSp>
      <xdr:nvGrpSpPr>
        <xdr:cNvPr id="42" name="Group 65"/>
        <xdr:cNvGrpSpPr>
          <a:grpSpLocks/>
        </xdr:cNvGrpSpPr>
      </xdr:nvGrpSpPr>
      <xdr:grpSpPr>
        <a:xfrm>
          <a:off x="4714875" y="73533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43" name="TextBox 66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 632.000 650.000</a:t>
            </a:r>
          </a:p>
        </xdr:txBody>
      </xdr:sp>
      <xdr:sp>
        <xdr:nvSpPr>
          <xdr:cNvPr id="44" name="TextBox 67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16</xdr:col>
      <xdr:colOff>19050</xdr:colOff>
      <xdr:row>116</xdr:row>
      <xdr:rowOff>0</xdr:rowOff>
    </xdr:from>
    <xdr:to>
      <xdr:col>17</xdr:col>
      <xdr:colOff>552450</xdr:colOff>
      <xdr:row>125</xdr:row>
      <xdr:rowOff>0</xdr:rowOff>
    </xdr:to>
    <xdr:grpSp>
      <xdr:nvGrpSpPr>
        <xdr:cNvPr id="45" name="Group 68"/>
        <xdr:cNvGrpSpPr>
          <a:grpSpLocks/>
        </xdr:cNvGrpSpPr>
      </xdr:nvGrpSpPr>
      <xdr:grpSpPr>
        <a:xfrm>
          <a:off x="4714875" y="7858125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46" name="TextBox 69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BTRRX  650.000 668.000</a:t>
            </a:r>
          </a:p>
        </xdr:txBody>
      </xdr:sp>
      <xdr:sp>
        <xdr:nvSpPr>
          <xdr:cNvPr id="47" name="TextBox 70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16</xdr:col>
      <xdr:colOff>19050</xdr:colOff>
      <xdr:row>125</xdr:row>
      <xdr:rowOff>9525</xdr:rowOff>
    </xdr:from>
    <xdr:to>
      <xdr:col>17</xdr:col>
      <xdr:colOff>552450</xdr:colOff>
      <xdr:row>134</xdr:row>
      <xdr:rowOff>9525</xdr:rowOff>
    </xdr:to>
    <xdr:grpSp>
      <xdr:nvGrpSpPr>
        <xdr:cNvPr id="48" name="Group 71"/>
        <xdr:cNvGrpSpPr>
          <a:grpSpLocks/>
        </xdr:cNvGrpSpPr>
      </xdr:nvGrpSpPr>
      <xdr:grpSpPr>
        <a:xfrm>
          <a:off x="4714875" y="83820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49" name="TextBox 72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 668.000 686.000</a:t>
            </a:r>
          </a:p>
        </xdr:txBody>
      </xdr:sp>
      <xdr:sp>
        <xdr:nvSpPr>
          <xdr:cNvPr id="50" name="TextBox 73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16</xdr:col>
      <xdr:colOff>19050</xdr:colOff>
      <xdr:row>134</xdr:row>
      <xdr:rowOff>19050</xdr:rowOff>
    </xdr:from>
    <xdr:to>
      <xdr:col>17</xdr:col>
      <xdr:colOff>552450</xdr:colOff>
      <xdr:row>143</xdr:row>
      <xdr:rowOff>19050</xdr:rowOff>
    </xdr:to>
    <xdr:grpSp>
      <xdr:nvGrpSpPr>
        <xdr:cNvPr id="51" name="Group 74"/>
        <xdr:cNvGrpSpPr>
          <a:grpSpLocks/>
        </xdr:cNvGrpSpPr>
      </xdr:nvGrpSpPr>
      <xdr:grpSpPr>
        <a:xfrm>
          <a:off x="4714875" y="8905875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52" name="TextBox 75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 686.000 704.000</a:t>
            </a:r>
          </a:p>
        </xdr:txBody>
      </xdr:sp>
      <xdr:sp>
        <xdr:nvSpPr>
          <xdr:cNvPr id="53" name="TextBox 76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</xdr:grpSp>
    <xdr:clientData/>
  </xdr:twoCellAnchor>
  <xdr:twoCellAnchor>
    <xdr:from>
      <xdr:col>16</xdr:col>
      <xdr:colOff>19050</xdr:colOff>
      <xdr:row>143</xdr:row>
      <xdr:rowOff>9525</xdr:rowOff>
    </xdr:from>
    <xdr:to>
      <xdr:col>17</xdr:col>
      <xdr:colOff>552450</xdr:colOff>
      <xdr:row>152</xdr:row>
      <xdr:rowOff>9525</xdr:rowOff>
    </xdr:to>
    <xdr:grpSp>
      <xdr:nvGrpSpPr>
        <xdr:cNvPr id="54" name="Group 80"/>
        <xdr:cNvGrpSpPr>
          <a:grpSpLocks/>
        </xdr:cNvGrpSpPr>
      </xdr:nvGrpSpPr>
      <xdr:grpSpPr>
        <a:xfrm>
          <a:off x="4714875" y="94107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55" name="TextBox 81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704.000 722.000</a:t>
            </a:r>
          </a:p>
        </xdr:txBody>
      </xdr:sp>
      <xdr:sp>
        <xdr:nvSpPr>
          <xdr:cNvPr id="56" name="TextBox 82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16</xdr:col>
      <xdr:colOff>19050</xdr:colOff>
      <xdr:row>32</xdr:row>
      <xdr:rowOff>9525</xdr:rowOff>
    </xdr:from>
    <xdr:to>
      <xdr:col>17</xdr:col>
      <xdr:colOff>552450</xdr:colOff>
      <xdr:row>41</xdr:row>
      <xdr:rowOff>9525</xdr:rowOff>
    </xdr:to>
    <xdr:grpSp>
      <xdr:nvGrpSpPr>
        <xdr:cNvPr id="57" name="Group 83"/>
        <xdr:cNvGrpSpPr>
          <a:grpSpLocks/>
        </xdr:cNvGrpSpPr>
      </xdr:nvGrpSpPr>
      <xdr:grpSpPr>
        <a:xfrm>
          <a:off x="4714875" y="30670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58" name="TextBox 84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482.000 500.000</a:t>
            </a:r>
          </a:p>
        </xdr:txBody>
      </xdr:sp>
      <xdr:sp>
        <xdr:nvSpPr>
          <xdr:cNvPr id="59" name="TextBox 85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</xdr:grpSp>
    <xdr:clientData/>
  </xdr:twoCellAnchor>
  <xdr:twoCellAnchor>
    <xdr:from>
      <xdr:col>16</xdr:col>
      <xdr:colOff>28575</xdr:colOff>
      <xdr:row>40</xdr:row>
      <xdr:rowOff>38100</xdr:rowOff>
    </xdr:from>
    <xdr:to>
      <xdr:col>17</xdr:col>
      <xdr:colOff>561975</xdr:colOff>
      <xdr:row>49</xdr:row>
      <xdr:rowOff>38100</xdr:rowOff>
    </xdr:to>
    <xdr:grpSp>
      <xdr:nvGrpSpPr>
        <xdr:cNvPr id="60" name="Group 86"/>
        <xdr:cNvGrpSpPr>
          <a:grpSpLocks/>
        </xdr:cNvGrpSpPr>
      </xdr:nvGrpSpPr>
      <xdr:grpSpPr>
        <a:xfrm>
          <a:off x="4724400" y="3552825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61" name="TextBox 87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500.000 518.000</a:t>
            </a:r>
          </a:p>
        </xdr:txBody>
      </xdr:sp>
      <xdr:sp>
        <xdr:nvSpPr>
          <xdr:cNvPr id="62" name="TextBox 88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16</xdr:col>
      <xdr:colOff>28575</xdr:colOff>
      <xdr:row>188</xdr:row>
      <xdr:rowOff>9525</xdr:rowOff>
    </xdr:from>
    <xdr:to>
      <xdr:col>17</xdr:col>
      <xdr:colOff>561975</xdr:colOff>
      <xdr:row>197</xdr:row>
      <xdr:rowOff>9525</xdr:rowOff>
    </xdr:to>
    <xdr:grpSp>
      <xdr:nvGrpSpPr>
        <xdr:cNvPr id="63" name="Group 89"/>
        <xdr:cNvGrpSpPr>
          <a:grpSpLocks/>
        </xdr:cNvGrpSpPr>
      </xdr:nvGrpSpPr>
      <xdr:grpSpPr>
        <a:xfrm>
          <a:off x="4724400" y="119824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64" name="TextBox 90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TX   796.000 814.000</a:t>
            </a:r>
          </a:p>
        </xdr:txBody>
      </xdr:sp>
      <xdr:sp>
        <xdr:nvSpPr>
          <xdr:cNvPr id="65" name="TextBox 91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22</xdr:col>
      <xdr:colOff>28575</xdr:colOff>
      <xdr:row>26</xdr:row>
      <xdr:rowOff>9525</xdr:rowOff>
    </xdr:from>
    <xdr:to>
      <xdr:col>23</xdr:col>
      <xdr:colOff>561975</xdr:colOff>
      <xdr:row>35</xdr:row>
      <xdr:rowOff>9525</xdr:rowOff>
    </xdr:to>
    <xdr:grpSp>
      <xdr:nvGrpSpPr>
        <xdr:cNvPr id="66" name="Group 92"/>
        <xdr:cNvGrpSpPr>
          <a:grpSpLocks/>
        </xdr:cNvGrpSpPr>
      </xdr:nvGrpSpPr>
      <xdr:grpSpPr>
        <a:xfrm>
          <a:off x="7229475" y="27241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67" name="TextBox 93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470.000 488.000</a:t>
            </a:r>
          </a:p>
        </xdr:txBody>
      </xdr:sp>
      <xdr:sp>
        <xdr:nvSpPr>
          <xdr:cNvPr id="68" name="TextBox 94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22</xdr:col>
      <xdr:colOff>28575</xdr:colOff>
      <xdr:row>35</xdr:row>
      <xdr:rowOff>9525</xdr:rowOff>
    </xdr:from>
    <xdr:to>
      <xdr:col>23</xdr:col>
      <xdr:colOff>561975</xdr:colOff>
      <xdr:row>44</xdr:row>
      <xdr:rowOff>9525</xdr:rowOff>
    </xdr:to>
    <xdr:grpSp>
      <xdr:nvGrpSpPr>
        <xdr:cNvPr id="69" name="Group 95"/>
        <xdr:cNvGrpSpPr>
          <a:grpSpLocks/>
        </xdr:cNvGrpSpPr>
      </xdr:nvGrpSpPr>
      <xdr:grpSpPr>
        <a:xfrm>
          <a:off x="7229475" y="32385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70" name="TextBox 96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488.000 506.000</a:t>
            </a:r>
          </a:p>
        </xdr:txBody>
      </xdr:sp>
      <xdr:sp>
        <xdr:nvSpPr>
          <xdr:cNvPr id="71" name="TextBox 97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22</xdr:col>
      <xdr:colOff>28575</xdr:colOff>
      <xdr:row>44</xdr:row>
      <xdr:rowOff>9525</xdr:rowOff>
    </xdr:from>
    <xdr:to>
      <xdr:col>23</xdr:col>
      <xdr:colOff>561975</xdr:colOff>
      <xdr:row>53</xdr:row>
      <xdr:rowOff>9525</xdr:rowOff>
    </xdr:to>
    <xdr:grpSp>
      <xdr:nvGrpSpPr>
        <xdr:cNvPr id="72" name="Group 98"/>
        <xdr:cNvGrpSpPr>
          <a:grpSpLocks/>
        </xdr:cNvGrpSpPr>
      </xdr:nvGrpSpPr>
      <xdr:grpSpPr>
        <a:xfrm>
          <a:off x="7229475" y="37528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73" name="TextBox 99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506.000 524.000</a:t>
            </a:r>
          </a:p>
        </xdr:txBody>
      </xdr:sp>
      <xdr:sp>
        <xdr:nvSpPr>
          <xdr:cNvPr id="74" name="TextBox 100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22</xdr:col>
      <xdr:colOff>28575</xdr:colOff>
      <xdr:row>53</xdr:row>
      <xdr:rowOff>9525</xdr:rowOff>
    </xdr:from>
    <xdr:to>
      <xdr:col>23</xdr:col>
      <xdr:colOff>561975</xdr:colOff>
      <xdr:row>62</xdr:row>
      <xdr:rowOff>9525</xdr:rowOff>
    </xdr:to>
    <xdr:grpSp>
      <xdr:nvGrpSpPr>
        <xdr:cNvPr id="75" name="Group 101"/>
        <xdr:cNvGrpSpPr>
          <a:grpSpLocks/>
        </xdr:cNvGrpSpPr>
      </xdr:nvGrpSpPr>
      <xdr:grpSpPr>
        <a:xfrm>
          <a:off x="7229475" y="42672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76" name="TextBox 102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524.000 542.000</a:t>
            </a:r>
          </a:p>
        </xdr:txBody>
      </xdr:sp>
      <xdr:sp>
        <xdr:nvSpPr>
          <xdr:cNvPr id="77" name="TextBox 103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28575</xdr:colOff>
      <xdr:row>62</xdr:row>
      <xdr:rowOff>9525</xdr:rowOff>
    </xdr:from>
    <xdr:to>
      <xdr:col>23</xdr:col>
      <xdr:colOff>561975</xdr:colOff>
      <xdr:row>71</xdr:row>
      <xdr:rowOff>9525</xdr:rowOff>
    </xdr:to>
    <xdr:grpSp>
      <xdr:nvGrpSpPr>
        <xdr:cNvPr id="78" name="Group 104"/>
        <xdr:cNvGrpSpPr>
          <a:grpSpLocks/>
        </xdr:cNvGrpSpPr>
      </xdr:nvGrpSpPr>
      <xdr:grpSpPr>
        <a:xfrm>
          <a:off x="7229475" y="47815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79" name="TextBox 105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542.000 560.000</a:t>
            </a:r>
          </a:p>
        </xdr:txBody>
      </xdr:sp>
      <xdr:sp>
        <xdr:nvSpPr>
          <xdr:cNvPr id="80" name="TextBox 106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22</xdr:col>
      <xdr:colOff>28575</xdr:colOff>
      <xdr:row>71</xdr:row>
      <xdr:rowOff>9525</xdr:rowOff>
    </xdr:from>
    <xdr:to>
      <xdr:col>23</xdr:col>
      <xdr:colOff>561975</xdr:colOff>
      <xdr:row>80</xdr:row>
      <xdr:rowOff>9525</xdr:rowOff>
    </xdr:to>
    <xdr:grpSp>
      <xdr:nvGrpSpPr>
        <xdr:cNvPr id="81" name="Group 107"/>
        <xdr:cNvGrpSpPr>
          <a:grpSpLocks/>
        </xdr:cNvGrpSpPr>
      </xdr:nvGrpSpPr>
      <xdr:grpSpPr>
        <a:xfrm>
          <a:off x="7229475" y="52959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82" name="TextBox 108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560.000 578.000</a:t>
            </a:r>
          </a:p>
        </xdr:txBody>
      </xdr:sp>
      <xdr:sp>
        <xdr:nvSpPr>
          <xdr:cNvPr id="83" name="TextBox 109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</xdr:grpSp>
    <xdr:clientData/>
  </xdr:twoCellAnchor>
  <xdr:twoCellAnchor>
    <xdr:from>
      <xdr:col>22</xdr:col>
      <xdr:colOff>28575</xdr:colOff>
      <xdr:row>80</xdr:row>
      <xdr:rowOff>9525</xdr:rowOff>
    </xdr:from>
    <xdr:to>
      <xdr:col>23</xdr:col>
      <xdr:colOff>561975</xdr:colOff>
      <xdr:row>89</xdr:row>
      <xdr:rowOff>9525</xdr:rowOff>
    </xdr:to>
    <xdr:grpSp>
      <xdr:nvGrpSpPr>
        <xdr:cNvPr id="84" name="Group 110"/>
        <xdr:cNvGrpSpPr>
          <a:grpSpLocks/>
        </xdr:cNvGrpSpPr>
      </xdr:nvGrpSpPr>
      <xdr:grpSpPr>
        <a:xfrm>
          <a:off x="7229475" y="58102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85" name="TextBox 111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TX   578.000 596.000</a:t>
            </a:r>
          </a:p>
        </xdr:txBody>
      </xdr:sp>
      <xdr:sp>
        <xdr:nvSpPr>
          <xdr:cNvPr id="86" name="TextBox 112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22</xdr:col>
      <xdr:colOff>28575</xdr:colOff>
      <xdr:row>98</xdr:row>
      <xdr:rowOff>9525</xdr:rowOff>
    </xdr:from>
    <xdr:to>
      <xdr:col>23</xdr:col>
      <xdr:colOff>561975</xdr:colOff>
      <xdr:row>107</xdr:row>
      <xdr:rowOff>9525</xdr:rowOff>
    </xdr:to>
    <xdr:grpSp>
      <xdr:nvGrpSpPr>
        <xdr:cNvPr id="87" name="Group 113"/>
        <xdr:cNvGrpSpPr>
          <a:grpSpLocks/>
        </xdr:cNvGrpSpPr>
      </xdr:nvGrpSpPr>
      <xdr:grpSpPr>
        <a:xfrm>
          <a:off x="7229475" y="68389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88" name="TextBox 114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RX   614.000 632.000</a:t>
            </a:r>
          </a:p>
        </xdr:txBody>
      </xdr:sp>
      <xdr:sp>
        <xdr:nvSpPr>
          <xdr:cNvPr id="89" name="TextBox 115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</xdr:grpSp>
    <xdr:clientData/>
  </xdr:twoCellAnchor>
  <xdr:twoCellAnchor>
    <xdr:from>
      <xdr:col>22</xdr:col>
      <xdr:colOff>28575</xdr:colOff>
      <xdr:row>107</xdr:row>
      <xdr:rowOff>9525</xdr:rowOff>
    </xdr:from>
    <xdr:to>
      <xdr:col>23</xdr:col>
      <xdr:colOff>561975</xdr:colOff>
      <xdr:row>116</xdr:row>
      <xdr:rowOff>9525</xdr:rowOff>
    </xdr:to>
    <xdr:grpSp>
      <xdr:nvGrpSpPr>
        <xdr:cNvPr id="90" name="Group 116"/>
        <xdr:cNvGrpSpPr>
          <a:grpSpLocks/>
        </xdr:cNvGrpSpPr>
      </xdr:nvGrpSpPr>
      <xdr:grpSpPr>
        <a:xfrm>
          <a:off x="7229475" y="73533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91" name="TextBox 117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RX   632.000 650.000</a:t>
            </a:r>
          </a:p>
        </xdr:txBody>
      </xdr:sp>
      <xdr:sp>
        <xdr:nvSpPr>
          <xdr:cNvPr id="92" name="TextBox 118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</xdr:grpSp>
    <xdr:clientData/>
  </xdr:twoCellAnchor>
  <xdr:twoCellAnchor>
    <xdr:from>
      <xdr:col>22</xdr:col>
      <xdr:colOff>28575</xdr:colOff>
      <xdr:row>116</xdr:row>
      <xdr:rowOff>9525</xdr:rowOff>
    </xdr:from>
    <xdr:to>
      <xdr:col>23</xdr:col>
      <xdr:colOff>561975</xdr:colOff>
      <xdr:row>125</xdr:row>
      <xdr:rowOff>9525</xdr:rowOff>
    </xdr:to>
    <xdr:grpSp>
      <xdr:nvGrpSpPr>
        <xdr:cNvPr id="93" name="Group 119"/>
        <xdr:cNvGrpSpPr>
          <a:grpSpLocks/>
        </xdr:cNvGrpSpPr>
      </xdr:nvGrpSpPr>
      <xdr:grpSpPr>
        <a:xfrm>
          <a:off x="7229475" y="78676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94" name="TextBox 120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RX   650.000 668.000</a:t>
            </a:r>
          </a:p>
        </xdr:txBody>
      </xdr:sp>
      <xdr:sp>
        <xdr:nvSpPr>
          <xdr:cNvPr id="95" name="TextBox 121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22</xdr:col>
      <xdr:colOff>28575</xdr:colOff>
      <xdr:row>125</xdr:row>
      <xdr:rowOff>9525</xdr:rowOff>
    </xdr:from>
    <xdr:to>
      <xdr:col>23</xdr:col>
      <xdr:colOff>561975</xdr:colOff>
      <xdr:row>134</xdr:row>
      <xdr:rowOff>9525</xdr:rowOff>
    </xdr:to>
    <xdr:grpSp>
      <xdr:nvGrpSpPr>
        <xdr:cNvPr id="96" name="Group 122"/>
        <xdr:cNvGrpSpPr>
          <a:grpSpLocks/>
        </xdr:cNvGrpSpPr>
      </xdr:nvGrpSpPr>
      <xdr:grpSpPr>
        <a:xfrm>
          <a:off x="7229475" y="83820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97" name="TextBox 123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RX   668.000 686.000</a:t>
            </a:r>
          </a:p>
        </xdr:txBody>
      </xdr:sp>
      <xdr:sp>
        <xdr:nvSpPr>
          <xdr:cNvPr id="98" name="TextBox 124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22</xdr:col>
      <xdr:colOff>28575</xdr:colOff>
      <xdr:row>134</xdr:row>
      <xdr:rowOff>9525</xdr:rowOff>
    </xdr:from>
    <xdr:to>
      <xdr:col>23</xdr:col>
      <xdr:colOff>561975</xdr:colOff>
      <xdr:row>143</xdr:row>
      <xdr:rowOff>9525</xdr:rowOff>
    </xdr:to>
    <xdr:grpSp>
      <xdr:nvGrpSpPr>
        <xdr:cNvPr id="99" name="Group 125"/>
        <xdr:cNvGrpSpPr>
          <a:grpSpLocks/>
        </xdr:cNvGrpSpPr>
      </xdr:nvGrpSpPr>
      <xdr:grpSpPr>
        <a:xfrm>
          <a:off x="7229475" y="88963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100" name="TextBox 126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HME RX   686.000 704.000</a:t>
            </a:r>
          </a:p>
        </xdr:txBody>
      </xdr:sp>
      <xdr:sp>
        <xdr:nvSpPr>
          <xdr:cNvPr id="101" name="TextBox 127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F6600">
              <a:alpha val="85000"/>
            </a:srgbClr>
          </a:solid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13</xdr:col>
      <xdr:colOff>19050</xdr:colOff>
      <xdr:row>136</xdr:row>
      <xdr:rowOff>9525</xdr:rowOff>
    </xdr:from>
    <xdr:to>
      <xdr:col>13</xdr:col>
      <xdr:colOff>571500</xdr:colOff>
      <xdr:row>148</xdr:row>
      <xdr:rowOff>9525</xdr:rowOff>
    </xdr:to>
    <xdr:sp>
      <xdr:nvSpPr>
        <xdr:cNvPr id="102" name="TextBox 137"/>
        <xdr:cNvSpPr txBox="1">
          <a:spLocks noChangeArrowheads="1"/>
        </xdr:cNvSpPr>
      </xdr:nvSpPr>
      <xdr:spPr>
        <a:xfrm>
          <a:off x="2876550" y="9010650"/>
          <a:ext cx="552450" cy="68580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27 Lectro 
691.200 716.700</a:t>
          </a:r>
        </a:p>
      </xdr:txBody>
    </xdr:sp>
    <xdr:clientData/>
  </xdr:twoCellAnchor>
  <xdr:twoCellAnchor>
    <xdr:from>
      <xdr:col>13</xdr:col>
      <xdr:colOff>19050</xdr:colOff>
      <xdr:row>148</xdr:row>
      <xdr:rowOff>19050</xdr:rowOff>
    </xdr:from>
    <xdr:to>
      <xdr:col>13</xdr:col>
      <xdr:colOff>571500</xdr:colOff>
      <xdr:row>162</xdr:row>
      <xdr:rowOff>0</xdr:rowOff>
    </xdr:to>
    <xdr:sp>
      <xdr:nvSpPr>
        <xdr:cNvPr id="103" name="TextBox 138"/>
        <xdr:cNvSpPr txBox="1">
          <a:spLocks noChangeArrowheads="1"/>
        </xdr:cNvSpPr>
      </xdr:nvSpPr>
      <xdr:spPr>
        <a:xfrm>
          <a:off x="2876550" y="9705975"/>
          <a:ext cx="552450" cy="78105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28 Lectro 
716.800 742.300</a:t>
          </a:r>
        </a:p>
      </xdr:txBody>
    </xdr:sp>
    <xdr:clientData/>
  </xdr:twoCellAnchor>
  <xdr:twoCellAnchor>
    <xdr:from>
      <xdr:col>13</xdr:col>
      <xdr:colOff>19050</xdr:colOff>
      <xdr:row>162</xdr:row>
      <xdr:rowOff>0</xdr:rowOff>
    </xdr:from>
    <xdr:to>
      <xdr:col>13</xdr:col>
      <xdr:colOff>571500</xdr:colOff>
      <xdr:row>174</xdr:row>
      <xdr:rowOff>9525</xdr:rowOff>
    </xdr:to>
    <xdr:sp>
      <xdr:nvSpPr>
        <xdr:cNvPr id="104" name="TextBox 139"/>
        <xdr:cNvSpPr txBox="1">
          <a:spLocks noChangeArrowheads="1"/>
        </xdr:cNvSpPr>
      </xdr:nvSpPr>
      <xdr:spPr>
        <a:xfrm>
          <a:off x="2876550" y="10487025"/>
          <a:ext cx="552450" cy="69532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29 Lectro 
742.400 767.900</a:t>
          </a:r>
        </a:p>
      </xdr:txBody>
    </xdr:sp>
    <xdr:clientData/>
  </xdr:twoCellAnchor>
  <xdr:twoCellAnchor>
    <xdr:from>
      <xdr:col>13</xdr:col>
      <xdr:colOff>19050</xdr:colOff>
      <xdr:row>174</xdr:row>
      <xdr:rowOff>19050</xdr:rowOff>
    </xdr:from>
    <xdr:to>
      <xdr:col>13</xdr:col>
      <xdr:colOff>571500</xdr:colOff>
      <xdr:row>187</xdr:row>
      <xdr:rowOff>9525</xdr:rowOff>
    </xdr:to>
    <xdr:sp>
      <xdr:nvSpPr>
        <xdr:cNvPr id="105" name="TextBox 140"/>
        <xdr:cNvSpPr txBox="1">
          <a:spLocks noChangeArrowheads="1"/>
        </xdr:cNvSpPr>
      </xdr:nvSpPr>
      <xdr:spPr>
        <a:xfrm>
          <a:off x="2876550" y="11191875"/>
          <a:ext cx="552450" cy="73342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30 Lectro 
768.000 793.500</a:t>
          </a:r>
        </a:p>
      </xdr:txBody>
    </xdr:sp>
    <xdr:clientData/>
  </xdr:twoCellAnchor>
  <xdr:twoCellAnchor>
    <xdr:from>
      <xdr:col>13</xdr:col>
      <xdr:colOff>19050</xdr:colOff>
      <xdr:row>187</xdr:row>
      <xdr:rowOff>19050</xdr:rowOff>
    </xdr:from>
    <xdr:to>
      <xdr:col>13</xdr:col>
      <xdr:colOff>571500</xdr:colOff>
      <xdr:row>199</xdr:row>
      <xdr:rowOff>38100</xdr:rowOff>
    </xdr:to>
    <xdr:sp>
      <xdr:nvSpPr>
        <xdr:cNvPr id="106" name="TextBox 141"/>
        <xdr:cNvSpPr txBox="1">
          <a:spLocks noChangeArrowheads="1"/>
        </xdr:cNvSpPr>
      </xdr:nvSpPr>
      <xdr:spPr>
        <a:xfrm>
          <a:off x="2876550" y="11934825"/>
          <a:ext cx="552450" cy="70485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31 Lectro 
793.600 819.100</a:t>
          </a:r>
        </a:p>
      </xdr:txBody>
    </xdr:sp>
    <xdr:clientData/>
  </xdr:twoCellAnchor>
  <xdr:twoCellAnchor>
    <xdr:from>
      <xdr:col>13</xdr:col>
      <xdr:colOff>19050</xdr:colOff>
      <xdr:row>200</xdr:row>
      <xdr:rowOff>19050</xdr:rowOff>
    </xdr:from>
    <xdr:to>
      <xdr:col>13</xdr:col>
      <xdr:colOff>571500</xdr:colOff>
      <xdr:row>212</xdr:row>
      <xdr:rowOff>38100</xdr:rowOff>
    </xdr:to>
    <xdr:sp>
      <xdr:nvSpPr>
        <xdr:cNvPr id="107" name="TextBox 143"/>
        <xdr:cNvSpPr txBox="1">
          <a:spLocks noChangeArrowheads="1"/>
        </xdr:cNvSpPr>
      </xdr:nvSpPr>
      <xdr:spPr>
        <a:xfrm>
          <a:off x="2876550" y="12677775"/>
          <a:ext cx="552450" cy="70485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32 Lectro 
819.200 844.700</a:t>
          </a:r>
        </a:p>
      </xdr:txBody>
    </xdr:sp>
    <xdr:clientData/>
  </xdr:twoCellAnchor>
  <xdr:twoCellAnchor>
    <xdr:from>
      <xdr:col>13</xdr:col>
      <xdr:colOff>19050</xdr:colOff>
      <xdr:row>213</xdr:row>
      <xdr:rowOff>9525</xdr:rowOff>
    </xdr:from>
    <xdr:to>
      <xdr:col>13</xdr:col>
      <xdr:colOff>571500</xdr:colOff>
      <xdr:row>226</xdr:row>
      <xdr:rowOff>19050</xdr:rowOff>
    </xdr:to>
    <xdr:sp>
      <xdr:nvSpPr>
        <xdr:cNvPr id="108" name="TextBox 144"/>
        <xdr:cNvSpPr txBox="1">
          <a:spLocks noChangeArrowheads="1"/>
        </xdr:cNvSpPr>
      </xdr:nvSpPr>
      <xdr:spPr>
        <a:xfrm>
          <a:off x="2876550" y="13411200"/>
          <a:ext cx="552450" cy="752475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33 Lectro 
844.800 870.300</a:t>
          </a:r>
        </a:p>
      </xdr:txBody>
    </xdr:sp>
    <xdr:clientData/>
  </xdr:twoCellAnchor>
  <xdr:twoCellAnchor>
    <xdr:from>
      <xdr:col>25</xdr:col>
      <xdr:colOff>19050</xdr:colOff>
      <xdr:row>26</xdr:row>
      <xdr:rowOff>9525</xdr:rowOff>
    </xdr:from>
    <xdr:to>
      <xdr:col>26</xdr:col>
      <xdr:colOff>571500</xdr:colOff>
      <xdr:row>41</xdr:row>
      <xdr:rowOff>0</xdr:rowOff>
    </xdr:to>
    <xdr:grpSp>
      <xdr:nvGrpSpPr>
        <xdr:cNvPr id="109" name="Group 153"/>
        <xdr:cNvGrpSpPr>
          <a:grpSpLocks/>
        </xdr:cNvGrpSpPr>
      </xdr:nvGrpSpPr>
      <xdr:grpSpPr>
        <a:xfrm>
          <a:off x="8515350" y="2724150"/>
          <a:ext cx="1143000" cy="847725"/>
          <a:chOff x="291" y="113"/>
          <a:chExt cx="120" cy="70"/>
        </a:xfrm>
        <a:solidFill>
          <a:srgbClr val="FFFFFF"/>
        </a:solidFill>
      </xdr:grpSpPr>
      <xdr:sp>
        <xdr:nvSpPr>
          <xdr:cNvPr id="110" name="TextBox 151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470.000  500.000</a:t>
            </a:r>
          </a:p>
        </xdr:txBody>
      </xdr:sp>
      <xdr:sp>
        <xdr:nvSpPr>
          <xdr:cNvPr id="111" name="TextBox 152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25</xdr:col>
      <xdr:colOff>19050</xdr:colOff>
      <xdr:row>41</xdr:row>
      <xdr:rowOff>19050</xdr:rowOff>
    </xdr:from>
    <xdr:to>
      <xdr:col>26</xdr:col>
      <xdr:colOff>571500</xdr:colOff>
      <xdr:row>55</xdr:row>
      <xdr:rowOff>38100</xdr:rowOff>
    </xdr:to>
    <xdr:grpSp>
      <xdr:nvGrpSpPr>
        <xdr:cNvPr id="112" name="Group 154"/>
        <xdr:cNvGrpSpPr>
          <a:grpSpLocks/>
        </xdr:cNvGrpSpPr>
      </xdr:nvGrpSpPr>
      <xdr:grpSpPr>
        <a:xfrm>
          <a:off x="8515350" y="3590925"/>
          <a:ext cx="1143000" cy="819150"/>
          <a:chOff x="291" y="113"/>
          <a:chExt cx="120" cy="70"/>
        </a:xfrm>
        <a:solidFill>
          <a:srgbClr val="FFFFFF"/>
        </a:solidFill>
      </xdr:grpSpPr>
      <xdr:sp>
        <xdr:nvSpPr>
          <xdr:cNvPr id="113" name="TextBox 155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500.000  530.000</a:t>
            </a:r>
          </a:p>
        </xdr:txBody>
      </xdr:sp>
      <xdr:sp>
        <xdr:nvSpPr>
          <xdr:cNvPr id="114" name="TextBox 156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</xdr:grpSp>
    <xdr:clientData/>
  </xdr:twoCellAnchor>
  <xdr:twoCellAnchor>
    <xdr:from>
      <xdr:col>25</xdr:col>
      <xdr:colOff>19050</xdr:colOff>
      <xdr:row>56</xdr:row>
      <xdr:rowOff>0</xdr:rowOff>
    </xdr:from>
    <xdr:to>
      <xdr:col>26</xdr:col>
      <xdr:colOff>571500</xdr:colOff>
      <xdr:row>70</xdr:row>
      <xdr:rowOff>28575</xdr:rowOff>
    </xdr:to>
    <xdr:grpSp>
      <xdr:nvGrpSpPr>
        <xdr:cNvPr id="115" name="Group 157"/>
        <xdr:cNvGrpSpPr>
          <a:grpSpLocks/>
        </xdr:cNvGrpSpPr>
      </xdr:nvGrpSpPr>
      <xdr:grpSpPr>
        <a:xfrm>
          <a:off x="8515350" y="4429125"/>
          <a:ext cx="1143000" cy="828675"/>
          <a:chOff x="291" y="113"/>
          <a:chExt cx="120" cy="70"/>
        </a:xfrm>
        <a:solidFill>
          <a:srgbClr val="FFFFFF"/>
        </a:solidFill>
      </xdr:grpSpPr>
      <xdr:sp>
        <xdr:nvSpPr>
          <xdr:cNvPr id="116" name="TextBox 158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530.000  560.000</a:t>
            </a:r>
          </a:p>
        </xdr:txBody>
      </xdr:sp>
      <xdr:sp>
        <xdr:nvSpPr>
          <xdr:cNvPr id="117" name="TextBox 159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25</xdr:col>
      <xdr:colOff>19050</xdr:colOff>
      <xdr:row>70</xdr:row>
      <xdr:rowOff>38100</xdr:rowOff>
    </xdr:from>
    <xdr:to>
      <xdr:col>26</xdr:col>
      <xdr:colOff>571500</xdr:colOff>
      <xdr:row>85</xdr:row>
      <xdr:rowOff>38100</xdr:rowOff>
    </xdr:to>
    <xdr:grpSp>
      <xdr:nvGrpSpPr>
        <xdr:cNvPr id="118" name="Group 160"/>
        <xdr:cNvGrpSpPr>
          <a:grpSpLocks/>
        </xdr:cNvGrpSpPr>
      </xdr:nvGrpSpPr>
      <xdr:grpSpPr>
        <a:xfrm>
          <a:off x="8515350" y="5267325"/>
          <a:ext cx="1143000" cy="857250"/>
          <a:chOff x="291" y="113"/>
          <a:chExt cx="120" cy="70"/>
        </a:xfrm>
        <a:solidFill>
          <a:srgbClr val="FFFFFF"/>
        </a:solidFill>
      </xdr:grpSpPr>
      <xdr:sp>
        <xdr:nvSpPr>
          <xdr:cNvPr id="119" name="TextBox 161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560.000  590.000</a:t>
            </a:r>
          </a:p>
        </xdr:txBody>
      </xdr:sp>
      <xdr:sp>
        <xdr:nvSpPr>
          <xdr:cNvPr id="120" name="TextBox 162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</xdr:grpSp>
    <xdr:clientData/>
  </xdr:twoCellAnchor>
  <xdr:twoCellAnchor>
    <xdr:from>
      <xdr:col>25</xdr:col>
      <xdr:colOff>19050</xdr:colOff>
      <xdr:row>86</xdr:row>
      <xdr:rowOff>0</xdr:rowOff>
    </xdr:from>
    <xdr:to>
      <xdr:col>26</xdr:col>
      <xdr:colOff>571500</xdr:colOff>
      <xdr:row>101</xdr:row>
      <xdr:rowOff>0</xdr:rowOff>
    </xdr:to>
    <xdr:grpSp>
      <xdr:nvGrpSpPr>
        <xdr:cNvPr id="121" name="Group 163"/>
        <xdr:cNvGrpSpPr>
          <a:grpSpLocks/>
        </xdr:cNvGrpSpPr>
      </xdr:nvGrpSpPr>
      <xdr:grpSpPr>
        <a:xfrm>
          <a:off x="8515350" y="6143625"/>
          <a:ext cx="1143000" cy="857250"/>
          <a:chOff x="291" y="113"/>
          <a:chExt cx="120" cy="70"/>
        </a:xfrm>
        <a:solidFill>
          <a:srgbClr val="FFFFFF"/>
        </a:solidFill>
      </xdr:grpSpPr>
      <xdr:sp>
        <xdr:nvSpPr>
          <xdr:cNvPr id="122" name="TextBox 164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590.000  620.000</a:t>
            </a:r>
          </a:p>
        </xdr:txBody>
      </xdr:sp>
      <xdr:sp>
        <xdr:nvSpPr>
          <xdr:cNvPr id="123" name="TextBox 165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</xdr:grpSp>
    <xdr:clientData/>
  </xdr:twoCellAnchor>
  <xdr:twoCellAnchor>
    <xdr:from>
      <xdr:col>25</xdr:col>
      <xdr:colOff>19050</xdr:colOff>
      <xdr:row>101</xdr:row>
      <xdr:rowOff>19050</xdr:rowOff>
    </xdr:from>
    <xdr:to>
      <xdr:col>26</xdr:col>
      <xdr:colOff>571500</xdr:colOff>
      <xdr:row>116</xdr:row>
      <xdr:rowOff>19050</xdr:rowOff>
    </xdr:to>
    <xdr:grpSp>
      <xdr:nvGrpSpPr>
        <xdr:cNvPr id="124" name="Group 166"/>
        <xdr:cNvGrpSpPr>
          <a:grpSpLocks/>
        </xdr:cNvGrpSpPr>
      </xdr:nvGrpSpPr>
      <xdr:grpSpPr>
        <a:xfrm>
          <a:off x="8515350" y="7019925"/>
          <a:ext cx="1143000" cy="857250"/>
          <a:chOff x="291" y="113"/>
          <a:chExt cx="120" cy="70"/>
        </a:xfrm>
        <a:solidFill>
          <a:srgbClr val="FFFFFF"/>
        </a:solidFill>
      </xdr:grpSpPr>
      <xdr:sp>
        <xdr:nvSpPr>
          <xdr:cNvPr id="125" name="TextBox 167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620.000  650.000</a:t>
            </a:r>
          </a:p>
        </xdr:txBody>
      </xdr:sp>
      <xdr:sp>
        <xdr:nvSpPr>
          <xdr:cNvPr id="126" name="TextBox 168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</xdr:grpSp>
    <xdr:clientData/>
  </xdr:twoCellAnchor>
  <xdr:twoCellAnchor>
    <xdr:from>
      <xdr:col>25</xdr:col>
      <xdr:colOff>19050</xdr:colOff>
      <xdr:row>116</xdr:row>
      <xdr:rowOff>28575</xdr:rowOff>
    </xdr:from>
    <xdr:to>
      <xdr:col>26</xdr:col>
      <xdr:colOff>571500</xdr:colOff>
      <xdr:row>131</xdr:row>
      <xdr:rowOff>28575</xdr:rowOff>
    </xdr:to>
    <xdr:grpSp>
      <xdr:nvGrpSpPr>
        <xdr:cNvPr id="127" name="Group 169"/>
        <xdr:cNvGrpSpPr>
          <a:grpSpLocks/>
        </xdr:cNvGrpSpPr>
      </xdr:nvGrpSpPr>
      <xdr:grpSpPr>
        <a:xfrm>
          <a:off x="8515350" y="7886700"/>
          <a:ext cx="1143000" cy="857250"/>
          <a:chOff x="291" y="113"/>
          <a:chExt cx="120" cy="70"/>
        </a:xfrm>
        <a:solidFill>
          <a:srgbClr val="FFFFFF"/>
        </a:solidFill>
      </xdr:grpSpPr>
      <xdr:sp>
        <xdr:nvSpPr>
          <xdr:cNvPr id="128" name="TextBox 170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650.000  680.000</a:t>
            </a:r>
          </a:p>
        </xdr:txBody>
      </xdr:sp>
      <xdr:sp>
        <xdr:nvSpPr>
          <xdr:cNvPr id="129" name="TextBox 171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  <xdr:twoCellAnchor>
    <xdr:from>
      <xdr:col>25</xdr:col>
      <xdr:colOff>19050</xdr:colOff>
      <xdr:row>131</xdr:row>
      <xdr:rowOff>38100</xdr:rowOff>
    </xdr:from>
    <xdr:to>
      <xdr:col>26</xdr:col>
      <xdr:colOff>571500</xdr:colOff>
      <xdr:row>146</xdr:row>
      <xdr:rowOff>9525</xdr:rowOff>
    </xdr:to>
    <xdr:grpSp>
      <xdr:nvGrpSpPr>
        <xdr:cNvPr id="130" name="Group 172"/>
        <xdr:cNvGrpSpPr>
          <a:grpSpLocks/>
        </xdr:cNvGrpSpPr>
      </xdr:nvGrpSpPr>
      <xdr:grpSpPr>
        <a:xfrm>
          <a:off x="8515350" y="8753475"/>
          <a:ext cx="1143000" cy="828675"/>
          <a:chOff x="291" y="113"/>
          <a:chExt cx="120" cy="70"/>
        </a:xfrm>
        <a:solidFill>
          <a:srgbClr val="FFFFFF"/>
        </a:solidFill>
      </xdr:grpSpPr>
      <xdr:sp>
        <xdr:nvSpPr>
          <xdr:cNvPr id="131" name="TextBox 173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680.000  710.000</a:t>
            </a:r>
          </a:p>
        </xdr:txBody>
      </xdr:sp>
      <xdr:sp>
        <xdr:nvSpPr>
          <xdr:cNvPr id="132" name="TextBox 174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</xdr:grpSp>
    <xdr:clientData/>
  </xdr:twoCellAnchor>
  <xdr:twoCellAnchor>
    <xdr:from>
      <xdr:col>25</xdr:col>
      <xdr:colOff>19050</xdr:colOff>
      <xdr:row>146</xdr:row>
      <xdr:rowOff>28575</xdr:rowOff>
    </xdr:from>
    <xdr:to>
      <xdr:col>26</xdr:col>
      <xdr:colOff>571500</xdr:colOff>
      <xdr:row>160</xdr:row>
      <xdr:rowOff>38100</xdr:rowOff>
    </xdr:to>
    <xdr:grpSp>
      <xdr:nvGrpSpPr>
        <xdr:cNvPr id="133" name="Group 175"/>
        <xdr:cNvGrpSpPr>
          <a:grpSpLocks/>
        </xdr:cNvGrpSpPr>
      </xdr:nvGrpSpPr>
      <xdr:grpSpPr>
        <a:xfrm>
          <a:off x="8515350" y="9601200"/>
          <a:ext cx="1143000" cy="809625"/>
          <a:chOff x="291" y="113"/>
          <a:chExt cx="120" cy="70"/>
        </a:xfrm>
        <a:solidFill>
          <a:srgbClr val="FFFFFF"/>
        </a:solidFill>
      </xdr:grpSpPr>
      <xdr:sp>
        <xdr:nvSpPr>
          <xdr:cNvPr id="134" name="TextBox 176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710.000  500.740</a:t>
            </a:r>
          </a:p>
        </xdr:txBody>
      </xdr:sp>
      <xdr:sp>
        <xdr:nvSpPr>
          <xdr:cNvPr id="135" name="TextBox 177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12</a:t>
            </a:r>
          </a:p>
        </xdr:txBody>
      </xdr:sp>
    </xdr:grpSp>
    <xdr:clientData/>
  </xdr:twoCellAnchor>
  <xdr:twoCellAnchor>
    <xdr:from>
      <xdr:col>25</xdr:col>
      <xdr:colOff>38100</xdr:colOff>
      <xdr:row>208</xdr:row>
      <xdr:rowOff>19050</xdr:rowOff>
    </xdr:from>
    <xdr:to>
      <xdr:col>27</xdr:col>
      <xdr:colOff>0</xdr:colOff>
      <xdr:row>223</xdr:row>
      <xdr:rowOff>28575</xdr:rowOff>
    </xdr:to>
    <xdr:grpSp>
      <xdr:nvGrpSpPr>
        <xdr:cNvPr id="136" name="Group 178"/>
        <xdr:cNvGrpSpPr>
          <a:grpSpLocks/>
        </xdr:cNvGrpSpPr>
      </xdr:nvGrpSpPr>
      <xdr:grpSpPr>
        <a:xfrm>
          <a:off x="8534400" y="13134975"/>
          <a:ext cx="1143000" cy="866775"/>
          <a:chOff x="291" y="113"/>
          <a:chExt cx="120" cy="70"/>
        </a:xfrm>
        <a:solidFill>
          <a:srgbClr val="FFFFFF"/>
        </a:solidFill>
      </xdr:grpSpPr>
      <xdr:sp>
        <xdr:nvSpPr>
          <xdr:cNvPr id="137" name="TextBox 179"/>
          <xdr:cNvSpPr txBox="1">
            <a:spLocks noChangeArrowheads="1"/>
          </xdr:cNvSpPr>
        </xdr:nvSpPr>
        <xdr:spPr>
          <a:xfrm>
            <a:off x="291" y="113"/>
            <a:ext cx="58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Vega Q700 
835.000  865.000</a:t>
            </a:r>
          </a:p>
        </xdr:txBody>
      </xdr:sp>
      <xdr:sp>
        <xdr:nvSpPr>
          <xdr:cNvPr id="138" name="TextBox 180"/>
          <xdr:cNvSpPr txBox="1">
            <a:spLocks noChangeArrowheads="1"/>
          </xdr:cNvSpPr>
        </xdr:nvSpPr>
        <xdr:spPr>
          <a:xfrm>
            <a:off x="351" y="113"/>
            <a:ext cx="60" cy="70"/>
          </a:xfrm>
          <a:prstGeom prst="rect">
            <a:avLst/>
          </a:prstGeom>
          <a:solidFill>
            <a:srgbClr val="006411">
              <a:alpha val="85000"/>
            </a:srgbClr>
          </a:solidFill>
          <a:ln w="19050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16A</a:t>
            </a:r>
          </a:p>
        </xdr:txBody>
      </xdr:sp>
    </xdr:grpSp>
    <xdr:clientData/>
  </xdr:twoCellAnchor>
  <xdr:twoCellAnchor>
    <xdr:from>
      <xdr:col>28</xdr:col>
      <xdr:colOff>28575</xdr:colOff>
      <xdr:row>26</xdr:row>
      <xdr:rowOff>9525</xdr:rowOff>
    </xdr:from>
    <xdr:to>
      <xdr:col>28</xdr:col>
      <xdr:colOff>581025</xdr:colOff>
      <xdr:row>55</xdr:row>
      <xdr:rowOff>38100</xdr:rowOff>
    </xdr:to>
    <xdr:sp>
      <xdr:nvSpPr>
        <xdr:cNvPr id="139" name="TextBox 184"/>
        <xdr:cNvSpPr txBox="1">
          <a:spLocks noChangeArrowheads="1"/>
        </xdr:cNvSpPr>
      </xdr:nvSpPr>
      <xdr:spPr>
        <a:xfrm>
          <a:off x="9820275" y="2724150"/>
          <a:ext cx="552450" cy="1685925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G1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470.000  530.000</a:t>
          </a:r>
        </a:p>
      </xdr:txBody>
    </xdr:sp>
    <xdr:clientData/>
  </xdr:twoCellAnchor>
  <xdr:twoCellAnchor>
    <xdr:from>
      <xdr:col>29</xdr:col>
      <xdr:colOff>9525</xdr:colOff>
      <xdr:row>49</xdr:row>
      <xdr:rowOff>9525</xdr:rowOff>
    </xdr:from>
    <xdr:to>
      <xdr:col>29</xdr:col>
      <xdr:colOff>561975</xdr:colOff>
      <xdr:row>79</xdr:row>
      <xdr:rowOff>9525</xdr:rowOff>
    </xdr:to>
    <xdr:sp>
      <xdr:nvSpPr>
        <xdr:cNvPr id="140" name="TextBox 186"/>
        <xdr:cNvSpPr txBox="1">
          <a:spLocks noChangeArrowheads="1"/>
        </xdr:cNvSpPr>
      </xdr:nvSpPr>
      <xdr:spPr>
        <a:xfrm>
          <a:off x="10391775" y="4038600"/>
          <a:ext cx="552450" cy="1714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518.000  578.000</a:t>
          </a:r>
        </a:p>
      </xdr:txBody>
    </xdr:sp>
    <xdr:clientData/>
  </xdr:twoCellAnchor>
  <xdr:twoCellAnchor>
    <xdr:from>
      <xdr:col>28</xdr:col>
      <xdr:colOff>47625</xdr:colOff>
      <xdr:row>79</xdr:row>
      <xdr:rowOff>0</xdr:rowOff>
    </xdr:from>
    <xdr:to>
      <xdr:col>29</xdr:col>
      <xdr:colOff>9525</xdr:colOff>
      <xdr:row>109</xdr:row>
      <xdr:rowOff>0</xdr:rowOff>
    </xdr:to>
    <xdr:sp>
      <xdr:nvSpPr>
        <xdr:cNvPr id="141" name="TextBox 187"/>
        <xdr:cNvSpPr txBox="1">
          <a:spLocks noChangeArrowheads="1"/>
        </xdr:cNvSpPr>
      </xdr:nvSpPr>
      <xdr:spPr>
        <a:xfrm>
          <a:off x="9839325" y="5743575"/>
          <a:ext cx="552450" cy="1714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J5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578-608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J5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  614-638</a:t>
          </a:r>
        </a:p>
      </xdr:txBody>
    </xdr:sp>
    <xdr:clientData/>
  </xdr:twoCellAnchor>
  <xdr:twoCellAnchor>
    <xdr:from>
      <xdr:col>28</xdr:col>
      <xdr:colOff>47625</xdr:colOff>
      <xdr:row>109</xdr:row>
      <xdr:rowOff>0</xdr:rowOff>
    </xdr:from>
    <xdr:to>
      <xdr:col>29</xdr:col>
      <xdr:colOff>9525</xdr:colOff>
      <xdr:row>139</xdr:row>
      <xdr:rowOff>0</xdr:rowOff>
    </xdr:to>
    <xdr:sp>
      <xdr:nvSpPr>
        <xdr:cNvPr id="142" name="TextBox 188"/>
        <xdr:cNvSpPr txBox="1">
          <a:spLocks noChangeArrowheads="1"/>
        </xdr:cNvSpPr>
      </xdr:nvSpPr>
      <xdr:spPr>
        <a:xfrm>
          <a:off x="9839325" y="7458075"/>
          <a:ext cx="552450" cy="1714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L3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638.000  698.000</a:t>
          </a:r>
        </a:p>
      </xdr:txBody>
    </xdr:sp>
    <xdr:clientData/>
  </xdr:twoCellAnchor>
  <xdr:twoCellAnchor>
    <xdr:from>
      <xdr:col>28</xdr:col>
      <xdr:colOff>9525</xdr:colOff>
      <xdr:row>161</xdr:row>
      <xdr:rowOff>0</xdr:rowOff>
    </xdr:from>
    <xdr:to>
      <xdr:col>28</xdr:col>
      <xdr:colOff>561975</xdr:colOff>
      <xdr:row>197</xdr:row>
      <xdr:rowOff>38100</xdr:rowOff>
    </xdr:to>
    <xdr:sp>
      <xdr:nvSpPr>
        <xdr:cNvPr id="143" name="TextBox 190"/>
        <xdr:cNvSpPr txBox="1">
          <a:spLocks noChangeArrowheads="1"/>
        </xdr:cNvSpPr>
      </xdr:nvSpPr>
      <xdr:spPr>
        <a:xfrm>
          <a:off x="9801225" y="10429875"/>
          <a:ext cx="552450" cy="2095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Q5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740.000 814.000</a:t>
          </a:r>
        </a:p>
      </xdr:txBody>
    </xdr:sp>
    <xdr:clientData/>
  </xdr:twoCellAnchor>
  <xdr:twoCellAnchor>
    <xdr:from>
      <xdr:col>29</xdr:col>
      <xdr:colOff>9525</xdr:colOff>
      <xdr:row>160</xdr:row>
      <xdr:rowOff>0</xdr:rowOff>
    </xdr:from>
    <xdr:to>
      <xdr:col>29</xdr:col>
      <xdr:colOff>561975</xdr:colOff>
      <xdr:row>193</xdr:row>
      <xdr:rowOff>19050</xdr:rowOff>
    </xdr:to>
    <xdr:sp>
      <xdr:nvSpPr>
        <xdr:cNvPr id="144" name="TextBox 191"/>
        <xdr:cNvSpPr txBox="1">
          <a:spLocks noChangeArrowheads="1"/>
        </xdr:cNvSpPr>
      </xdr:nvSpPr>
      <xdr:spPr>
        <a:xfrm>
          <a:off x="10391775" y="10372725"/>
          <a:ext cx="552450" cy="19050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Q9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740.000 806.000</a:t>
          </a:r>
        </a:p>
      </xdr:txBody>
    </xdr:sp>
    <xdr:clientData/>
  </xdr:twoCellAnchor>
  <xdr:twoCellAnchor>
    <xdr:from>
      <xdr:col>31</xdr:col>
      <xdr:colOff>9525</xdr:colOff>
      <xdr:row>187</xdr:row>
      <xdr:rowOff>0</xdr:rowOff>
    </xdr:from>
    <xdr:to>
      <xdr:col>31</xdr:col>
      <xdr:colOff>561975</xdr:colOff>
      <xdr:row>223</xdr:row>
      <xdr:rowOff>38100</xdr:rowOff>
    </xdr:to>
    <xdr:sp>
      <xdr:nvSpPr>
        <xdr:cNvPr id="145" name="TextBox 192"/>
        <xdr:cNvSpPr txBox="1">
          <a:spLocks noChangeArrowheads="1"/>
        </xdr:cNvSpPr>
      </xdr:nvSpPr>
      <xdr:spPr>
        <a:xfrm>
          <a:off x="11572875" y="11915775"/>
          <a:ext cx="552450" cy="2095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R9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790.000 865.000</a:t>
          </a:r>
        </a:p>
      </xdr:txBody>
    </xdr:sp>
    <xdr:clientData/>
  </xdr:twoCellAnchor>
  <xdr:twoCellAnchor>
    <xdr:from>
      <xdr:col>31</xdr:col>
      <xdr:colOff>9525</xdr:colOff>
      <xdr:row>68</xdr:row>
      <xdr:rowOff>9525</xdr:rowOff>
    </xdr:from>
    <xdr:to>
      <xdr:col>31</xdr:col>
      <xdr:colOff>561975</xdr:colOff>
      <xdr:row>83</xdr:row>
      <xdr:rowOff>28575</xdr:rowOff>
    </xdr:to>
    <xdr:sp>
      <xdr:nvSpPr>
        <xdr:cNvPr id="146" name="TextBox 193"/>
        <xdr:cNvSpPr txBox="1">
          <a:spLocks noChangeArrowheads="1"/>
        </xdr:cNvSpPr>
      </xdr:nvSpPr>
      <xdr:spPr>
        <a:xfrm>
          <a:off x="11572875" y="5124450"/>
          <a:ext cx="552450" cy="876300"/>
        </a:xfrm>
        <a:prstGeom prst="rect">
          <a:avLst/>
        </a:prstGeom>
        <a:solidFill>
          <a:srgbClr val="33CC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UHF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J4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554.000  584.000</a:t>
          </a:r>
        </a:p>
      </xdr:txBody>
    </xdr:sp>
    <xdr:clientData/>
  </xdr:twoCellAnchor>
  <xdr:twoCellAnchor>
    <xdr:from>
      <xdr:col>31</xdr:col>
      <xdr:colOff>9525</xdr:colOff>
      <xdr:row>122</xdr:row>
      <xdr:rowOff>9525</xdr:rowOff>
    </xdr:from>
    <xdr:to>
      <xdr:col>31</xdr:col>
      <xdr:colOff>561975</xdr:colOff>
      <xdr:row>137</xdr:row>
      <xdr:rowOff>28575</xdr:rowOff>
    </xdr:to>
    <xdr:sp>
      <xdr:nvSpPr>
        <xdr:cNvPr id="147" name="TextBox 194"/>
        <xdr:cNvSpPr txBox="1">
          <a:spLocks noChangeArrowheads="1"/>
        </xdr:cNvSpPr>
      </xdr:nvSpPr>
      <xdr:spPr>
        <a:xfrm>
          <a:off x="11572875" y="8210550"/>
          <a:ext cx="552450" cy="876300"/>
        </a:xfrm>
        <a:prstGeom prst="rect">
          <a:avLst/>
        </a:prstGeom>
        <a:solidFill>
          <a:srgbClr val="33CC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UHF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M4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662.000  692.000</a:t>
          </a:r>
        </a:p>
      </xdr:txBody>
    </xdr:sp>
    <xdr:clientData/>
  </xdr:twoCellAnchor>
  <xdr:twoCellAnchor>
    <xdr:from>
      <xdr:col>31</xdr:col>
      <xdr:colOff>9525</xdr:colOff>
      <xdr:row>137</xdr:row>
      <xdr:rowOff>38100</xdr:rowOff>
    </xdr:from>
    <xdr:to>
      <xdr:col>31</xdr:col>
      <xdr:colOff>561975</xdr:colOff>
      <xdr:row>149</xdr:row>
      <xdr:rowOff>9525</xdr:rowOff>
    </xdr:to>
    <xdr:sp>
      <xdr:nvSpPr>
        <xdr:cNvPr id="148" name="TextBox 196"/>
        <xdr:cNvSpPr txBox="1">
          <a:spLocks noChangeArrowheads="1"/>
        </xdr:cNvSpPr>
      </xdr:nvSpPr>
      <xdr:spPr>
        <a:xfrm>
          <a:off x="11572875" y="9096375"/>
          <a:ext cx="552450" cy="657225"/>
        </a:xfrm>
        <a:prstGeom prst="rect">
          <a:avLst/>
        </a:prstGeom>
        <a:solidFill>
          <a:srgbClr val="33CC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UHF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UB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
692-716</a:t>
          </a:r>
        </a:p>
      </xdr:txBody>
    </xdr:sp>
    <xdr:clientData/>
  </xdr:twoCellAnchor>
  <xdr:twoCellAnchor>
    <xdr:from>
      <xdr:col>34</xdr:col>
      <xdr:colOff>9525</xdr:colOff>
      <xdr:row>122</xdr:row>
      <xdr:rowOff>19050</xdr:rowOff>
    </xdr:from>
    <xdr:to>
      <xdr:col>34</xdr:col>
      <xdr:colOff>561975</xdr:colOff>
      <xdr:row>140</xdr:row>
      <xdr:rowOff>0</xdr:rowOff>
    </xdr:to>
    <xdr:sp>
      <xdr:nvSpPr>
        <xdr:cNvPr id="149" name="TextBox 197"/>
        <xdr:cNvSpPr txBox="1">
          <a:spLocks noChangeArrowheads="1"/>
        </xdr:cNvSpPr>
      </xdr:nvSpPr>
      <xdr:spPr>
        <a:xfrm>
          <a:off x="13344525" y="8220075"/>
          <a:ext cx="552450" cy="1009650"/>
        </a:xfrm>
        <a:prstGeom prst="rect">
          <a:avLst/>
        </a:prstGeom>
        <a:solidFill>
          <a:srgbClr val="90713A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ULX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662.000  698.000</a:t>
          </a:r>
        </a:p>
      </xdr:txBody>
    </xdr:sp>
    <xdr:clientData/>
  </xdr:twoCellAnchor>
  <xdr:twoCellAnchor>
    <xdr:from>
      <xdr:col>34</xdr:col>
      <xdr:colOff>19050</xdr:colOff>
      <xdr:row>68</xdr:row>
      <xdr:rowOff>19050</xdr:rowOff>
    </xdr:from>
    <xdr:to>
      <xdr:col>34</xdr:col>
      <xdr:colOff>571500</xdr:colOff>
      <xdr:row>86</xdr:row>
      <xdr:rowOff>0</xdr:rowOff>
    </xdr:to>
    <xdr:sp>
      <xdr:nvSpPr>
        <xdr:cNvPr id="150" name="TextBox 198"/>
        <xdr:cNvSpPr txBox="1">
          <a:spLocks noChangeArrowheads="1"/>
        </xdr:cNvSpPr>
      </xdr:nvSpPr>
      <xdr:spPr>
        <a:xfrm>
          <a:off x="13354050" y="5133975"/>
          <a:ext cx="552450" cy="1009650"/>
        </a:xfrm>
        <a:prstGeom prst="rect">
          <a:avLst/>
        </a:prstGeom>
        <a:solidFill>
          <a:srgbClr val="90713A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ULX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J1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554.000  590.000</a:t>
          </a:r>
        </a:p>
      </xdr:txBody>
    </xdr:sp>
    <xdr:clientData/>
  </xdr:twoCellAnchor>
  <xdr:twoCellAnchor>
    <xdr:from>
      <xdr:col>32</xdr:col>
      <xdr:colOff>0</xdr:colOff>
      <xdr:row>182</xdr:row>
      <xdr:rowOff>0</xdr:rowOff>
    </xdr:from>
    <xdr:to>
      <xdr:col>32</xdr:col>
      <xdr:colOff>552450</xdr:colOff>
      <xdr:row>212</xdr:row>
      <xdr:rowOff>0</xdr:rowOff>
    </xdr:to>
    <xdr:sp>
      <xdr:nvSpPr>
        <xdr:cNvPr id="151" name="TextBox 199"/>
        <xdr:cNvSpPr txBox="1">
          <a:spLocks noChangeArrowheads="1"/>
        </xdr:cNvSpPr>
      </xdr:nvSpPr>
      <xdr:spPr>
        <a:xfrm>
          <a:off x="12153900" y="11630025"/>
          <a:ext cx="552450" cy="1714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782.000  810.000</a:t>
          </a:r>
        </a:p>
      </xdr:txBody>
    </xdr:sp>
    <xdr:clientData/>
  </xdr:twoCellAnchor>
  <xdr:twoCellAnchor>
    <xdr:from>
      <xdr:col>41</xdr:col>
      <xdr:colOff>28575</xdr:colOff>
      <xdr:row>44</xdr:row>
      <xdr:rowOff>9525</xdr:rowOff>
    </xdr:from>
    <xdr:to>
      <xdr:col>41</xdr:col>
      <xdr:colOff>581025</xdr:colOff>
      <xdr:row>55</xdr:row>
      <xdr:rowOff>38100</xdr:rowOff>
    </xdr:to>
    <xdr:sp>
      <xdr:nvSpPr>
        <xdr:cNvPr id="152" name="TextBox 203"/>
        <xdr:cNvSpPr txBox="1">
          <a:spLocks noChangeArrowheads="1"/>
        </xdr:cNvSpPr>
      </xdr:nvSpPr>
      <xdr:spPr>
        <a:xfrm>
          <a:off x="17021175" y="375285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506.200 530.000</a:t>
          </a:r>
        </a:p>
      </xdr:txBody>
    </xdr:sp>
    <xdr:clientData/>
  </xdr:twoCellAnchor>
  <xdr:twoCellAnchor>
    <xdr:from>
      <xdr:col>41</xdr:col>
      <xdr:colOff>28575</xdr:colOff>
      <xdr:row>44</xdr:row>
      <xdr:rowOff>9525</xdr:rowOff>
    </xdr:from>
    <xdr:to>
      <xdr:col>41</xdr:col>
      <xdr:colOff>581025</xdr:colOff>
      <xdr:row>55</xdr:row>
      <xdr:rowOff>38100</xdr:rowOff>
    </xdr:to>
    <xdr:sp>
      <xdr:nvSpPr>
        <xdr:cNvPr id="153" name="TextBox 208"/>
        <xdr:cNvSpPr txBox="1">
          <a:spLocks noChangeArrowheads="1"/>
        </xdr:cNvSpPr>
      </xdr:nvSpPr>
      <xdr:spPr>
        <a:xfrm>
          <a:off x="17021175" y="375285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506.200 530.000</a:t>
          </a:r>
        </a:p>
      </xdr:txBody>
    </xdr:sp>
    <xdr:clientData/>
  </xdr:twoCellAnchor>
  <xdr:twoCellAnchor>
    <xdr:from>
      <xdr:col>41</xdr:col>
      <xdr:colOff>28575</xdr:colOff>
      <xdr:row>71</xdr:row>
      <xdr:rowOff>9525</xdr:rowOff>
    </xdr:from>
    <xdr:to>
      <xdr:col>41</xdr:col>
      <xdr:colOff>581025</xdr:colOff>
      <xdr:row>82</xdr:row>
      <xdr:rowOff>38100</xdr:rowOff>
    </xdr:to>
    <xdr:sp>
      <xdr:nvSpPr>
        <xdr:cNvPr id="154" name="TextBox 209"/>
        <xdr:cNvSpPr txBox="1">
          <a:spLocks noChangeArrowheads="1"/>
        </xdr:cNvSpPr>
      </xdr:nvSpPr>
      <xdr:spPr>
        <a:xfrm>
          <a:off x="17021175" y="529590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560.200 584.000</a:t>
          </a:r>
        </a:p>
      </xdr:txBody>
    </xdr:sp>
    <xdr:clientData/>
  </xdr:twoCellAnchor>
  <xdr:twoCellAnchor>
    <xdr:from>
      <xdr:col>42</xdr:col>
      <xdr:colOff>28575</xdr:colOff>
      <xdr:row>77</xdr:row>
      <xdr:rowOff>9525</xdr:rowOff>
    </xdr:from>
    <xdr:to>
      <xdr:col>42</xdr:col>
      <xdr:colOff>581025</xdr:colOff>
      <xdr:row>88</xdr:row>
      <xdr:rowOff>38100</xdr:rowOff>
    </xdr:to>
    <xdr:sp>
      <xdr:nvSpPr>
        <xdr:cNvPr id="155" name="TextBox 210"/>
        <xdr:cNvSpPr txBox="1">
          <a:spLocks noChangeArrowheads="1"/>
        </xdr:cNvSpPr>
      </xdr:nvSpPr>
      <xdr:spPr>
        <a:xfrm>
          <a:off x="17611725" y="563880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
572.000 596.000</a:t>
          </a:r>
        </a:p>
      </xdr:txBody>
    </xdr:sp>
    <xdr:clientData/>
  </xdr:twoCellAnchor>
  <xdr:twoCellAnchor>
    <xdr:from>
      <xdr:col>41</xdr:col>
      <xdr:colOff>28575</xdr:colOff>
      <xdr:row>83</xdr:row>
      <xdr:rowOff>9525</xdr:rowOff>
    </xdr:from>
    <xdr:to>
      <xdr:col>41</xdr:col>
      <xdr:colOff>581025</xdr:colOff>
      <xdr:row>94</xdr:row>
      <xdr:rowOff>38100</xdr:rowOff>
    </xdr:to>
    <xdr:sp>
      <xdr:nvSpPr>
        <xdr:cNvPr id="156" name="TextBox 211"/>
        <xdr:cNvSpPr txBox="1">
          <a:spLocks noChangeArrowheads="1"/>
        </xdr:cNvSpPr>
      </xdr:nvSpPr>
      <xdr:spPr>
        <a:xfrm>
          <a:off x="17021175" y="598170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584.000 608.000</a:t>
          </a:r>
        </a:p>
      </xdr:txBody>
    </xdr:sp>
    <xdr:clientData/>
  </xdr:twoCellAnchor>
  <xdr:twoCellAnchor>
    <xdr:from>
      <xdr:col>41</xdr:col>
      <xdr:colOff>28575</xdr:colOff>
      <xdr:row>98</xdr:row>
      <xdr:rowOff>9525</xdr:rowOff>
    </xdr:from>
    <xdr:to>
      <xdr:col>41</xdr:col>
      <xdr:colOff>581025</xdr:colOff>
      <xdr:row>109</xdr:row>
      <xdr:rowOff>38100</xdr:rowOff>
    </xdr:to>
    <xdr:sp>
      <xdr:nvSpPr>
        <xdr:cNvPr id="157" name="TextBox 212"/>
        <xdr:cNvSpPr txBox="1">
          <a:spLocks noChangeArrowheads="1"/>
        </xdr:cNvSpPr>
      </xdr:nvSpPr>
      <xdr:spPr>
        <a:xfrm>
          <a:off x="17021175" y="683895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614.000 638.000</a:t>
          </a:r>
        </a:p>
      </xdr:txBody>
    </xdr:sp>
    <xdr:clientData/>
  </xdr:twoCellAnchor>
  <xdr:twoCellAnchor>
    <xdr:from>
      <xdr:col>41</xdr:col>
      <xdr:colOff>28575</xdr:colOff>
      <xdr:row>110</xdr:row>
      <xdr:rowOff>9525</xdr:rowOff>
    </xdr:from>
    <xdr:to>
      <xdr:col>41</xdr:col>
      <xdr:colOff>581025</xdr:colOff>
      <xdr:row>121</xdr:row>
      <xdr:rowOff>38100</xdr:rowOff>
    </xdr:to>
    <xdr:sp>
      <xdr:nvSpPr>
        <xdr:cNvPr id="158" name="TextBox 213"/>
        <xdr:cNvSpPr txBox="1">
          <a:spLocks noChangeArrowheads="1"/>
        </xdr:cNvSpPr>
      </xdr:nvSpPr>
      <xdr:spPr>
        <a:xfrm>
          <a:off x="17021175" y="752475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638.000 662.000</a:t>
          </a:r>
        </a:p>
      </xdr:txBody>
    </xdr:sp>
    <xdr:clientData/>
  </xdr:twoCellAnchor>
  <xdr:twoCellAnchor>
    <xdr:from>
      <xdr:col>41</xdr:col>
      <xdr:colOff>28575</xdr:colOff>
      <xdr:row>128</xdr:row>
      <xdr:rowOff>9525</xdr:rowOff>
    </xdr:from>
    <xdr:to>
      <xdr:col>41</xdr:col>
      <xdr:colOff>581025</xdr:colOff>
      <xdr:row>139</xdr:row>
      <xdr:rowOff>38100</xdr:rowOff>
    </xdr:to>
    <xdr:sp>
      <xdr:nvSpPr>
        <xdr:cNvPr id="159" name="TextBox 214"/>
        <xdr:cNvSpPr txBox="1">
          <a:spLocks noChangeArrowheads="1"/>
        </xdr:cNvSpPr>
      </xdr:nvSpPr>
      <xdr:spPr>
        <a:xfrm>
          <a:off x="17021175" y="855345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674.000 698.000</a:t>
          </a:r>
        </a:p>
      </xdr:txBody>
    </xdr:sp>
    <xdr:clientData/>
  </xdr:twoCellAnchor>
  <xdr:twoCellAnchor>
    <xdr:from>
      <xdr:col>41</xdr:col>
      <xdr:colOff>19050</xdr:colOff>
      <xdr:row>152</xdr:row>
      <xdr:rowOff>9525</xdr:rowOff>
    </xdr:from>
    <xdr:to>
      <xdr:col>41</xdr:col>
      <xdr:colOff>571500</xdr:colOff>
      <xdr:row>163</xdr:row>
      <xdr:rowOff>38100</xdr:rowOff>
    </xdr:to>
    <xdr:sp>
      <xdr:nvSpPr>
        <xdr:cNvPr id="160" name="TextBox 215"/>
        <xdr:cNvSpPr txBox="1">
          <a:spLocks noChangeArrowheads="1"/>
        </xdr:cNvSpPr>
      </xdr:nvSpPr>
      <xdr:spPr>
        <a:xfrm>
          <a:off x="17011650" y="9925050"/>
          <a:ext cx="552450" cy="657225"/>
        </a:xfrm>
        <a:prstGeom prst="rect">
          <a:avLst/>
        </a:prstGeom>
        <a:solidFill>
          <a:srgbClr val="99CC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   722.000 746.000</a:t>
          </a:r>
        </a:p>
      </xdr:txBody>
    </xdr:sp>
    <xdr:clientData/>
  </xdr:twoCellAnchor>
  <xdr:twoCellAnchor>
    <xdr:from>
      <xdr:col>43</xdr:col>
      <xdr:colOff>28575</xdr:colOff>
      <xdr:row>49</xdr:row>
      <xdr:rowOff>19050</xdr:rowOff>
    </xdr:from>
    <xdr:to>
      <xdr:col>43</xdr:col>
      <xdr:colOff>485775</xdr:colOff>
      <xdr:row>69</xdr:row>
      <xdr:rowOff>28575</xdr:rowOff>
    </xdr:to>
    <xdr:sp>
      <xdr:nvSpPr>
        <xdr:cNvPr id="161" name="TextBox 217"/>
        <xdr:cNvSpPr txBox="1">
          <a:spLocks noChangeArrowheads="1"/>
        </xdr:cNvSpPr>
      </xdr:nvSpPr>
      <xdr:spPr>
        <a:xfrm>
          <a:off x="18202275" y="4048125"/>
          <a:ext cx="457200" cy="1152525"/>
        </a:xfrm>
        <a:prstGeom prst="rect">
          <a:avLst/>
        </a:prstGeom>
        <a:solidFill>
          <a:srgbClr val="FCF305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2000 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515 558</a:t>
          </a:r>
        </a:p>
      </xdr:txBody>
    </xdr:sp>
    <xdr:clientData/>
  </xdr:twoCellAnchor>
  <xdr:twoCellAnchor>
    <xdr:from>
      <xdr:col>43</xdr:col>
      <xdr:colOff>28575</xdr:colOff>
      <xdr:row>104</xdr:row>
      <xdr:rowOff>9525</xdr:rowOff>
    </xdr:from>
    <xdr:to>
      <xdr:col>43</xdr:col>
      <xdr:colOff>485775</xdr:colOff>
      <xdr:row>139</xdr:row>
      <xdr:rowOff>38100</xdr:rowOff>
    </xdr:to>
    <xdr:sp>
      <xdr:nvSpPr>
        <xdr:cNvPr id="162" name="TextBox 218"/>
        <xdr:cNvSpPr txBox="1">
          <a:spLocks noChangeArrowheads="1"/>
        </xdr:cNvSpPr>
      </xdr:nvSpPr>
      <xdr:spPr>
        <a:xfrm>
          <a:off x="18202275" y="7181850"/>
          <a:ext cx="457200" cy="2028825"/>
        </a:xfrm>
        <a:prstGeom prst="rect">
          <a:avLst/>
        </a:prstGeom>
        <a:solidFill>
          <a:srgbClr val="FCF305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2000 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626 698</a:t>
          </a:r>
        </a:p>
      </xdr:txBody>
    </xdr:sp>
    <xdr:clientData/>
  </xdr:twoCellAnchor>
  <xdr:twoCellAnchor>
    <xdr:from>
      <xdr:col>43</xdr:col>
      <xdr:colOff>28575</xdr:colOff>
      <xdr:row>69</xdr:row>
      <xdr:rowOff>9525</xdr:rowOff>
    </xdr:from>
    <xdr:to>
      <xdr:col>43</xdr:col>
      <xdr:colOff>485775</xdr:colOff>
      <xdr:row>104</xdr:row>
      <xdr:rowOff>38100</xdr:rowOff>
    </xdr:to>
    <xdr:sp>
      <xdr:nvSpPr>
        <xdr:cNvPr id="163" name="TextBox 219"/>
        <xdr:cNvSpPr txBox="1">
          <a:spLocks noChangeArrowheads="1"/>
        </xdr:cNvSpPr>
      </xdr:nvSpPr>
      <xdr:spPr>
        <a:xfrm>
          <a:off x="18202275" y="5181600"/>
          <a:ext cx="457200" cy="2028825"/>
        </a:xfrm>
        <a:prstGeom prst="rect">
          <a:avLst/>
        </a:prstGeom>
        <a:solidFill>
          <a:srgbClr val="FCF305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2000 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558.000 626.000</a:t>
          </a:r>
        </a:p>
      </xdr:txBody>
    </xdr:sp>
    <xdr:clientData/>
  </xdr:twoCellAnchor>
  <xdr:twoCellAnchor>
    <xdr:from>
      <xdr:col>44</xdr:col>
      <xdr:colOff>28575</xdr:colOff>
      <xdr:row>26</xdr:row>
      <xdr:rowOff>9525</xdr:rowOff>
    </xdr:from>
    <xdr:to>
      <xdr:col>44</xdr:col>
      <xdr:colOff>485775</xdr:colOff>
      <xdr:row>70</xdr:row>
      <xdr:rowOff>9525</xdr:rowOff>
    </xdr:to>
    <xdr:sp>
      <xdr:nvSpPr>
        <xdr:cNvPr id="164" name="TextBox 220"/>
        <xdr:cNvSpPr txBox="1">
          <a:spLocks noChangeArrowheads="1"/>
        </xdr:cNvSpPr>
      </xdr:nvSpPr>
      <xdr:spPr>
        <a:xfrm>
          <a:off x="18792825" y="2724150"/>
          <a:ext cx="457200" cy="2514600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  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470.000
560.000</a:t>
          </a:r>
        </a:p>
      </xdr:txBody>
    </xdr:sp>
    <xdr:clientData/>
  </xdr:twoCellAnchor>
  <xdr:twoCellAnchor>
    <xdr:from>
      <xdr:col>44</xdr:col>
      <xdr:colOff>542925</xdr:colOff>
      <xdr:row>49</xdr:row>
      <xdr:rowOff>38100</xdr:rowOff>
    </xdr:from>
    <xdr:to>
      <xdr:col>45</xdr:col>
      <xdr:colOff>504825</xdr:colOff>
      <xdr:row>93</xdr:row>
      <xdr:rowOff>47625</xdr:rowOff>
    </xdr:to>
    <xdr:sp>
      <xdr:nvSpPr>
        <xdr:cNvPr id="165" name="TextBox 221"/>
        <xdr:cNvSpPr txBox="1">
          <a:spLocks noChangeArrowheads="1"/>
        </xdr:cNvSpPr>
      </xdr:nvSpPr>
      <xdr:spPr>
        <a:xfrm>
          <a:off x="19307175" y="4067175"/>
          <a:ext cx="552450" cy="2524125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  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518.000
608.000</a:t>
          </a:r>
        </a:p>
      </xdr:txBody>
    </xdr:sp>
    <xdr:clientData/>
  </xdr:twoCellAnchor>
  <xdr:twoCellAnchor>
    <xdr:from>
      <xdr:col>44</xdr:col>
      <xdr:colOff>114300</xdr:colOff>
      <xdr:row>65</xdr:row>
      <xdr:rowOff>9525</xdr:rowOff>
    </xdr:from>
    <xdr:to>
      <xdr:col>45</xdr:col>
      <xdr:colOff>0</xdr:colOff>
      <xdr:row>109</xdr:row>
      <xdr:rowOff>9525</xdr:rowOff>
    </xdr:to>
    <xdr:sp>
      <xdr:nvSpPr>
        <xdr:cNvPr id="166" name="TextBox 222"/>
        <xdr:cNvSpPr txBox="1">
          <a:spLocks noChangeArrowheads="1"/>
        </xdr:cNvSpPr>
      </xdr:nvSpPr>
      <xdr:spPr>
        <a:xfrm>
          <a:off x="18878550" y="4953000"/>
          <a:ext cx="476250" cy="2514600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548.000
638.000</a:t>
          </a:r>
        </a:p>
      </xdr:txBody>
    </xdr:sp>
    <xdr:clientData/>
  </xdr:twoCellAnchor>
  <xdr:twoCellAnchor>
    <xdr:from>
      <xdr:col>45</xdr:col>
      <xdr:colOff>28575</xdr:colOff>
      <xdr:row>94</xdr:row>
      <xdr:rowOff>38100</xdr:rowOff>
    </xdr:from>
    <xdr:to>
      <xdr:col>45</xdr:col>
      <xdr:colOff>581025</xdr:colOff>
      <xdr:row>142</xdr:row>
      <xdr:rowOff>38100</xdr:rowOff>
    </xdr:to>
    <xdr:sp>
      <xdr:nvSpPr>
        <xdr:cNvPr id="167" name="TextBox 223"/>
        <xdr:cNvSpPr txBox="1">
          <a:spLocks noChangeArrowheads="1"/>
        </xdr:cNvSpPr>
      </xdr:nvSpPr>
      <xdr:spPr>
        <a:xfrm>
          <a:off x="19383375" y="6638925"/>
          <a:ext cx="552450" cy="2743200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  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614.000
704.000</a:t>
          </a:r>
        </a:p>
      </xdr:txBody>
    </xdr:sp>
    <xdr:clientData/>
  </xdr:twoCellAnchor>
  <xdr:twoCellAnchor>
    <xdr:from>
      <xdr:col>44</xdr:col>
      <xdr:colOff>19050</xdr:colOff>
      <xdr:row>130</xdr:row>
      <xdr:rowOff>9525</xdr:rowOff>
    </xdr:from>
    <xdr:to>
      <xdr:col>44</xdr:col>
      <xdr:colOff>571500</xdr:colOff>
      <xdr:row>175</xdr:row>
      <xdr:rowOff>0</xdr:rowOff>
    </xdr:to>
    <xdr:sp>
      <xdr:nvSpPr>
        <xdr:cNvPr id="168" name="TextBox 224"/>
        <xdr:cNvSpPr txBox="1">
          <a:spLocks noChangeArrowheads="1"/>
        </xdr:cNvSpPr>
      </xdr:nvSpPr>
      <xdr:spPr>
        <a:xfrm>
          <a:off x="18783300" y="8667750"/>
          <a:ext cx="552450" cy="2562225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678.000
768.000</a:t>
          </a:r>
        </a:p>
      </xdr:txBody>
    </xdr:sp>
    <xdr:clientData/>
  </xdr:twoCellAnchor>
  <xdr:twoCellAnchor>
    <xdr:from>
      <xdr:col>45</xdr:col>
      <xdr:colOff>19050</xdr:colOff>
      <xdr:row>145</xdr:row>
      <xdr:rowOff>9525</xdr:rowOff>
    </xdr:from>
    <xdr:to>
      <xdr:col>45</xdr:col>
      <xdr:colOff>571500</xdr:colOff>
      <xdr:row>189</xdr:row>
      <xdr:rowOff>38100</xdr:rowOff>
    </xdr:to>
    <xdr:sp>
      <xdr:nvSpPr>
        <xdr:cNvPr id="169" name="TextBox 225"/>
        <xdr:cNvSpPr txBox="1">
          <a:spLocks noChangeArrowheads="1"/>
        </xdr:cNvSpPr>
      </xdr:nvSpPr>
      <xdr:spPr>
        <a:xfrm>
          <a:off x="19373850" y="9525000"/>
          <a:ext cx="552450" cy="2543175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708.000
798.000</a:t>
          </a:r>
        </a:p>
      </xdr:txBody>
    </xdr:sp>
    <xdr:clientData/>
  </xdr:twoCellAnchor>
  <xdr:twoCellAnchor>
    <xdr:from>
      <xdr:col>44</xdr:col>
      <xdr:colOff>19050</xdr:colOff>
      <xdr:row>179</xdr:row>
      <xdr:rowOff>9525</xdr:rowOff>
    </xdr:from>
    <xdr:to>
      <xdr:col>44</xdr:col>
      <xdr:colOff>571500</xdr:colOff>
      <xdr:row>223</xdr:row>
      <xdr:rowOff>9525</xdr:rowOff>
    </xdr:to>
    <xdr:sp>
      <xdr:nvSpPr>
        <xdr:cNvPr id="170" name="TextBox 226"/>
        <xdr:cNvSpPr txBox="1">
          <a:spLocks noChangeArrowheads="1"/>
        </xdr:cNvSpPr>
      </xdr:nvSpPr>
      <xdr:spPr>
        <a:xfrm>
          <a:off x="18783300" y="11468100"/>
          <a:ext cx="552450" cy="2514600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776.000
866.000</a:t>
          </a:r>
        </a:p>
      </xdr:txBody>
    </xdr:sp>
    <xdr:clientData/>
  </xdr:twoCellAnchor>
  <xdr:twoCellAnchor>
    <xdr:from>
      <xdr:col>48</xdr:col>
      <xdr:colOff>28575</xdr:colOff>
      <xdr:row>47</xdr:row>
      <xdr:rowOff>9525</xdr:rowOff>
    </xdr:from>
    <xdr:to>
      <xdr:col>48</xdr:col>
      <xdr:colOff>581025</xdr:colOff>
      <xdr:row>68</xdr:row>
      <xdr:rowOff>9525</xdr:rowOff>
    </xdr:to>
    <xdr:sp>
      <xdr:nvSpPr>
        <xdr:cNvPr id="171" name="TextBox 228"/>
        <xdr:cNvSpPr txBox="1">
          <a:spLocks noChangeArrowheads="1"/>
        </xdr:cNvSpPr>
      </xdr:nvSpPr>
      <xdr:spPr>
        <a:xfrm>
          <a:off x="21374100" y="3924300"/>
          <a:ext cx="552450" cy="120015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G1,2,3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518.000 554.000</a:t>
          </a:r>
        </a:p>
      </xdr:txBody>
    </xdr:sp>
    <xdr:clientData/>
  </xdr:twoCellAnchor>
  <xdr:twoCellAnchor>
    <xdr:from>
      <xdr:col>47</xdr:col>
      <xdr:colOff>28575</xdr:colOff>
      <xdr:row>101</xdr:row>
      <xdr:rowOff>19050</xdr:rowOff>
    </xdr:from>
    <xdr:to>
      <xdr:col>47</xdr:col>
      <xdr:colOff>581025</xdr:colOff>
      <xdr:row>122</xdr:row>
      <xdr:rowOff>28575</xdr:rowOff>
    </xdr:to>
    <xdr:sp>
      <xdr:nvSpPr>
        <xdr:cNvPr id="172" name="TextBox 229"/>
        <xdr:cNvSpPr txBox="1">
          <a:spLocks noChangeArrowheads="1"/>
        </xdr:cNvSpPr>
      </xdr:nvSpPr>
      <xdr:spPr>
        <a:xfrm>
          <a:off x="20783550" y="7019925"/>
          <a:ext cx="552450" cy="1209675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G1,2,3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626 662</a:t>
          </a:r>
        </a:p>
      </xdr:txBody>
    </xdr:sp>
    <xdr:clientData/>
  </xdr:twoCellAnchor>
  <xdr:twoCellAnchor>
    <xdr:from>
      <xdr:col>48</xdr:col>
      <xdr:colOff>209550</xdr:colOff>
      <xdr:row>156</xdr:row>
      <xdr:rowOff>28575</xdr:rowOff>
    </xdr:from>
    <xdr:to>
      <xdr:col>48</xdr:col>
      <xdr:colOff>581025</xdr:colOff>
      <xdr:row>179</xdr:row>
      <xdr:rowOff>19050</xdr:rowOff>
    </xdr:to>
    <xdr:sp>
      <xdr:nvSpPr>
        <xdr:cNvPr id="173" name="TextBox 230"/>
        <xdr:cNvSpPr txBox="1">
          <a:spLocks noChangeArrowheads="1"/>
        </xdr:cNvSpPr>
      </xdr:nvSpPr>
      <xdr:spPr>
        <a:xfrm>
          <a:off x="21555075" y="10172700"/>
          <a:ext cx="371475" cy="1304925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G3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734.000 776.000</a:t>
          </a:r>
        </a:p>
      </xdr:txBody>
    </xdr:sp>
    <xdr:clientData/>
  </xdr:twoCellAnchor>
  <xdr:twoCellAnchor>
    <xdr:from>
      <xdr:col>47</xdr:col>
      <xdr:colOff>361950</xdr:colOff>
      <xdr:row>161</xdr:row>
      <xdr:rowOff>0</xdr:rowOff>
    </xdr:from>
    <xdr:to>
      <xdr:col>48</xdr:col>
      <xdr:colOff>171450</xdr:colOff>
      <xdr:row>179</xdr:row>
      <xdr:rowOff>19050</xdr:rowOff>
    </xdr:to>
    <xdr:sp>
      <xdr:nvSpPr>
        <xdr:cNvPr id="174" name="TextBox 231"/>
        <xdr:cNvSpPr txBox="1">
          <a:spLocks noChangeArrowheads="1"/>
        </xdr:cNvSpPr>
      </xdr:nvSpPr>
      <xdr:spPr>
        <a:xfrm>
          <a:off x="21116925" y="10429875"/>
          <a:ext cx="400050" cy="104775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G1,2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740 776</a:t>
          </a:r>
        </a:p>
      </xdr:txBody>
    </xdr:sp>
    <xdr:clientData/>
  </xdr:twoCellAnchor>
  <xdr:twoCellAnchor>
    <xdr:from>
      <xdr:col>47</xdr:col>
      <xdr:colOff>371475</xdr:colOff>
      <xdr:row>183</xdr:row>
      <xdr:rowOff>19050</xdr:rowOff>
    </xdr:from>
    <xdr:to>
      <xdr:col>48</xdr:col>
      <xdr:colOff>161925</xdr:colOff>
      <xdr:row>201</xdr:row>
      <xdr:rowOff>38100</xdr:rowOff>
    </xdr:to>
    <xdr:sp>
      <xdr:nvSpPr>
        <xdr:cNvPr id="175" name="TextBox 232"/>
        <xdr:cNvSpPr txBox="1">
          <a:spLocks noChangeArrowheads="1"/>
        </xdr:cNvSpPr>
      </xdr:nvSpPr>
      <xdr:spPr>
        <a:xfrm>
          <a:off x="21126450" y="11706225"/>
          <a:ext cx="381000" cy="104775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G2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786 822</a:t>
          </a:r>
        </a:p>
      </xdr:txBody>
    </xdr:sp>
    <xdr:clientData/>
  </xdr:twoCellAnchor>
  <xdr:twoCellAnchor>
    <xdr:from>
      <xdr:col>48</xdr:col>
      <xdr:colOff>180975</xdr:colOff>
      <xdr:row>181</xdr:row>
      <xdr:rowOff>9525</xdr:rowOff>
    </xdr:from>
    <xdr:to>
      <xdr:col>48</xdr:col>
      <xdr:colOff>581025</xdr:colOff>
      <xdr:row>201</xdr:row>
      <xdr:rowOff>38100</xdr:rowOff>
    </xdr:to>
    <xdr:sp>
      <xdr:nvSpPr>
        <xdr:cNvPr id="176" name="TextBox 233"/>
        <xdr:cNvSpPr txBox="1">
          <a:spLocks noChangeArrowheads="1"/>
        </xdr:cNvSpPr>
      </xdr:nvSpPr>
      <xdr:spPr>
        <a:xfrm>
          <a:off x="21526500" y="11582400"/>
          <a:ext cx="400050" cy="1171575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G3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780.000 822.000</a:t>
          </a:r>
        </a:p>
      </xdr:txBody>
    </xdr:sp>
    <xdr:clientData/>
  </xdr:twoCellAnchor>
  <xdr:twoCellAnchor>
    <xdr:from>
      <xdr:col>47</xdr:col>
      <xdr:colOff>19050</xdr:colOff>
      <xdr:row>206</xdr:row>
      <xdr:rowOff>9525</xdr:rowOff>
    </xdr:from>
    <xdr:to>
      <xdr:col>47</xdr:col>
      <xdr:colOff>571500</xdr:colOff>
      <xdr:row>224</xdr:row>
      <xdr:rowOff>28575</xdr:rowOff>
    </xdr:to>
    <xdr:sp>
      <xdr:nvSpPr>
        <xdr:cNvPr id="177" name="TextBox 234"/>
        <xdr:cNvSpPr txBox="1">
          <a:spLocks noChangeArrowheads="1"/>
        </xdr:cNvSpPr>
      </xdr:nvSpPr>
      <xdr:spPr>
        <a:xfrm>
          <a:off x="20774025" y="13011150"/>
          <a:ext cx="552450" cy="104775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G2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830.000 866.000</a:t>
          </a:r>
        </a:p>
      </xdr:txBody>
    </xdr:sp>
    <xdr:clientData/>
  </xdr:twoCellAnchor>
  <xdr:twoCellAnchor>
    <xdr:from>
      <xdr:col>48</xdr:col>
      <xdr:colOff>19050</xdr:colOff>
      <xdr:row>202</xdr:row>
      <xdr:rowOff>38100</xdr:rowOff>
    </xdr:from>
    <xdr:to>
      <xdr:col>48</xdr:col>
      <xdr:colOff>571500</xdr:colOff>
      <xdr:row>223</xdr:row>
      <xdr:rowOff>38100</xdr:rowOff>
    </xdr:to>
    <xdr:sp>
      <xdr:nvSpPr>
        <xdr:cNvPr id="178" name="TextBox 235"/>
        <xdr:cNvSpPr txBox="1">
          <a:spLocks noChangeArrowheads="1"/>
        </xdr:cNvSpPr>
      </xdr:nvSpPr>
      <xdr:spPr>
        <a:xfrm>
          <a:off x="21364575" y="12811125"/>
          <a:ext cx="552450" cy="120015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G3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823.000 865.000</a:t>
          </a:r>
        </a:p>
      </xdr:txBody>
    </xdr:sp>
    <xdr:clientData/>
  </xdr:twoCellAnchor>
  <xdr:twoCellAnchor>
    <xdr:from>
      <xdr:col>48</xdr:col>
      <xdr:colOff>95250</xdr:colOff>
      <xdr:row>77</xdr:row>
      <xdr:rowOff>9525</xdr:rowOff>
    </xdr:from>
    <xdr:to>
      <xdr:col>48</xdr:col>
      <xdr:colOff>409575</xdr:colOff>
      <xdr:row>95</xdr:row>
      <xdr:rowOff>9525</xdr:rowOff>
    </xdr:to>
    <xdr:sp>
      <xdr:nvSpPr>
        <xdr:cNvPr id="179" name="TextBox 236"/>
        <xdr:cNvSpPr txBox="1">
          <a:spLocks noChangeArrowheads="1"/>
        </xdr:cNvSpPr>
      </xdr:nvSpPr>
      <xdr:spPr>
        <a:xfrm>
          <a:off x="21440775" y="5638800"/>
          <a:ext cx="314325" cy="102870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G2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573 608</a:t>
          </a:r>
        </a:p>
      </xdr:txBody>
    </xdr:sp>
    <xdr:clientData/>
  </xdr:twoCellAnchor>
  <xdr:twoCellAnchor>
    <xdr:from>
      <xdr:col>48</xdr:col>
      <xdr:colOff>457200</xdr:colOff>
      <xdr:row>74</xdr:row>
      <xdr:rowOff>9525</xdr:rowOff>
    </xdr:from>
    <xdr:to>
      <xdr:col>48</xdr:col>
      <xdr:colOff>742950</xdr:colOff>
      <xdr:row>95</xdr:row>
      <xdr:rowOff>9525</xdr:rowOff>
    </xdr:to>
    <xdr:sp>
      <xdr:nvSpPr>
        <xdr:cNvPr id="180" name="TextBox 237"/>
        <xdr:cNvSpPr txBox="1">
          <a:spLocks noChangeArrowheads="1"/>
        </xdr:cNvSpPr>
      </xdr:nvSpPr>
      <xdr:spPr>
        <a:xfrm>
          <a:off x="21802725" y="5467350"/>
          <a:ext cx="285750" cy="120015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G3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566 608</a:t>
          </a:r>
        </a:p>
      </xdr:txBody>
    </xdr:sp>
    <xdr:clientData/>
  </xdr:twoCellAnchor>
  <xdr:twoCellAnchor>
    <xdr:from>
      <xdr:col>31</xdr:col>
      <xdr:colOff>581025</xdr:colOff>
      <xdr:row>50</xdr:row>
      <xdr:rowOff>0</xdr:rowOff>
    </xdr:from>
    <xdr:to>
      <xdr:col>32</xdr:col>
      <xdr:colOff>542925</xdr:colOff>
      <xdr:row>62</xdr:row>
      <xdr:rowOff>19050</xdr:rowOff>
    </xdr:to>
    <xdr:sp>
      <xdr:nvSpPr>
        <xdr:cNvPr id="181" name="TextBox 238"/>
        <xdr:cNvSpPr txBox="1">
          <a:spLocks noChangeArrowheads="1"/>
        </xdr:cNvSpPr>
      </xdr:nvSpPr>
      <xdr:spPr>
        <a:xfrm>
          <a:off x="12144375" y="4086225"/>
          <a:ext cx="552450" cy="704850"/>
        </a:xfrm>
        <a:prstGeom prst="rect">
          <a:avLst/>
        </a:prstGeom>
        <a:solidFill>
          <a:srgbClr val="0000D4">
            <a:alpha val="85000"/>
          </a:srgbClr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SLX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H5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518.200  541.800</a:t>
          </a:r>
        </a:p>
      </xdr:txBody>
    </xdr:sp>
    <xdr:clientData/>
  </xdr:twoCellAnchor>
  <xdr:twoCellAnchor>
    <xdr:from>
      <xdr:col>32</xdr:col>
      <xdr:colOff>9525</xdr:colOff>
      <xdr:row>77</xdr:row>
      <xdr:rowOff>0</xdr:rowOff>
    </xdr:from>
    <xdr:to>
      <xdr:col>32</xdr:col>
      <xdr:colOff>561975</xdr:colOff>
      <xdr:row>88</xdr:row>
      <xdr:rowOff>9525</xdr:rowOff>
    </xdr:to>
    <xdr:sp>
      <xdr:nvSpPr>
        <xdr:cNvPr id="182" name="TextBox 239"/>
        <xdr:cNvSpPr txBox="1">
          <a:spLocks noChangeArrowheads="1"/>
        </xdr:cNvSpPr>
      </xdr:nvSpPr>
      <xdr:spPr>
        <a:xfrm>
          <a:off x="12163425" y="5629275"/>
          <a:ext cx="552450" cy="638175"/>
        </a:xfrm>
        <a:prstGeom prst="rect">
          <a:avLst/>
        </a:prstGeom>
        <a:solidFill>
          <a:srgbClr val="0000D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SLX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J3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572.200  595.800</a:t>
          </a:r>
        </a:p>
      </xdr:txBody>
    </xdr:sp>
    <xdr:clientData/>
  </xdr:twoCellAnchor>
  <xdr:twoCellAnchor>
    <xdr:from>
      <xdr:col>32</xdr:col>
      <xdr:colOff>0</xdr:colOff>
      <xdr:row>110</xdr:row>
      <xdr:rowOff>0</xdr:rowOff>
    </xdr:from>
    <xdr:to>
      <xdr:col>32</xdr:col>
      <xdr:colOff>552450</xdr:colOff>
      <xdr:row>121</xdr:row>
      <xdr:rowOff>9525</xdr:rowOff>
    </xdr:to>
    <xdr:sp>
      <xdr:nvSpPr>
        <xdr:cNvPr id="183" name="TextBox 240"/>
        <xdr:cNvSpPr txBox="1">
          <a:spLocks noChangeArrowheads="1"/>
        </xdr:cNvSpPr>
      </xdr:nvSpPr>
      <xdr:spPr>
        <a:xfrm>
          <a:off x="12153900" y="7515225"/>
          <a:ext cx="552450" cy="638175"/>
        </a:xfrm>
        <a:prstGeom prst="rect">
          <a:avLst/>
        </a:prstGeom>
        <a:solidFill>
          <a:srgbClr val="0000D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SLX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638.200  661.800</a:t>
          </a:r>
        </a:p>
      </xdr:txBody>
    </xdr:sp>
    <xdr:clientData/>
  </xdr:twoCellAnchor>
  <xdr:twoCellAnchor>
    <xdr:from>
      <xdr:col>32</xdr:col>
      <xdr:colOff>9525</xdr:colOff>
      <xdr:row>142</xdr:row>
      <xdr:rowOff>0</xdr:rowOff>
    </xdr:from>
    <xdr:to>
      <xdr:col>32</xdr:col>
      <xdr:colOff>561975</xdr:colOff>
      <xdr:row>153</xdr:row>
      <xdr:rowOff>9525</xdr:rowOff>
    </xdr:to>
    <xdr:sp>
      <xdr:nvSpPr>
        <xdr:cNvPr id="184" name="TextBox 241"/>
        <xdr:cNvSpPr txBox="1">
          <a:spLocks noChangeArrowheads="1"/>
        </xdr:cNvSpPr>
      </xdr:nvSpPr>
      <xdr:spPr>
        <a:xfrm>
          <a:off x="12163425" y="9344025"/>
          <a:ext cx="552450" cy="638175"/>
        </a:xfrm>
        <a:prstGeom prst="rect">
          <a:avLst/>
        </a:prstGeom>
        <a:solidFill>
          <a:srgbClr val="0000D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SLX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702.100  725.800</a:t>
          </a:r>
        </a:p>
      </xdr:txBody>
    </xdr:sp>
    <xdr:clientData/>
  </xdr:twoCellAnchor>
  <xdr:twoCellAnchor>
    <xdr:from>
      <xdr:col>50</xdr:col>
      <xdr:colOff>19050</xdr:colOff>
      <xdr:row>151</xdr:row>
      <xdr:rowOff>9525</xdr:rowOff>
    </xdr:from>
    <xdr:to>
      <xdr:col>50</xdr:col>
      <xdr:colOff>571500</xdr:colOff>
      <xdr:row>164</xdr:row>
      <xdr:rowOff>19050</xdr:rowOff>
    </xdr:to>
    <xdr:sp>
      <xdr:nvSpPr>
        <xdr:cNvPr id="185" name="TextBox 242"/>
        <xdr:cNvSpPr txBox="1">
          <a:spLocks noChangeArrowheads="1"/>
        </xdr:cNvSpPr>
      </xdr:nvSpPr>
      <xdr:spPr>
        <a:xfrm>
          <a:off x="22269450" y="9867900"/>
          <a:ext cx="552450" cy="752475"/>
        </a:xfrm>
        <a:prstGeom prst="rect">
          <a:avLst/>
        </a:prstGeom>
        <a:solidFill>
          <a:srgbClr val="33CC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A/T 7000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721.000  746.000</a:t>
          </a:r>
        </a:p>
      </xdr:txBody>
    </xdr:sp>
    <xdr:clientData/>
  </xdr:twoCellAnchor>
  <xdr:twoCellAnchor>
    <xdr:from>
      <xdr:col>50</xdr:col>
      <xdr:colOff>47625</xdr:colOff>
      <xdr:row>61</xdr:row>
      <xdr:rowOff>9525</xdr:rowOff>
    </xdr:from>
    <xdr:to>
      <xdr:col>50</xdr:col>
      <xdr:colOff>600075</xdr:colOff>
      <xdr:row>74</xdr:row>
      <xdr:rowOff>38100</xdr:rowOff>
    </xdr:to>
    <xdr:sp>
      <xdr:nvSpPr>
        <xdr:cNvPr id="186" name="TextBox 243"/>
        <xdr:cNvSpPr txBox="1">
          <a:spLocks noChangeArrowheads="1"/>
        </xdr:cNvSpPr>
      </xdr:nvSpPr>
      <xdr:spPr>
        <a:xfrm>
          <a:off x="22298025" y="4724400"/>
          <a:ext cx="552450" cy="771525"/>
        </a:xfrm>
        <a:prstGeom prst="rect">
          <a:avLst/>
        </a:prstGeom>
        <a:solidFill>
          <a:srgbClr val="33CC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A/T UHF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541.500  566.375</a:t>
          </a:r>
        </a:p>
      </xdr:txBody>
    </xdr:sp>
    <xdr:clientData/>
  </xdr:twoCellAnchor>
  <xdr:twoCellAnchor>
    <xdr:from>
      <xdr:col>50</xdr:col>
      <xdr:colOff>28575</xdr:colOff>
      <xdr:row>119</xdr:row>
      <xdr:rowOff>9525</xdr:rowOff>
    </xdr:from>
    <xdr:to>
      <xdr:col>50</xdr:col>
      <xdr:colOff>581025</xdr:colOff>
      <xdr:row>132</xdr:row>
      <xdr:rowOff>38100</xdr:rowOff>
    </xdr:to>
    <xdr:sp>
      <xdr:nvSpPr>
        <xdr:cNvPr id="187" name="TextBox 244"/>
        <xdr:cNvSpPr txBox="1">
          <a:spLocks noChangeArrowheads="1"/>
        </xdr:cNvSpPr>
      </xdr:nvSpPr>
      <xdr:spPr>
        <a:xfrm>
          <a:off x="22278975" y="8039100"/>
          <a:ext cx="552450" cy="771525"/>
        </a:xfrm>
        <a:prstGeom prst="rect">
          <a:avLst/>
        </a:prstGeom>
        <a:solidFill>
          <a:srgbClr val="33CC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A/T UHF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655.500  680.375</a:t>
          </a:r>
        </a:p>
      </xdr:txBody>
    </xdr:sp>
    <xdr:clientData/>
  </xdr:twoCellAnchor>
  <xdr:twoCellAnchor>
    <xdr:from>
      <xdr:col>52</xdr:col>
      <xdr:colOff>28575</xdr:colOff>
      <xdr:row>65</xdr:row>
      <xdr:rowOff>9525</xdr:rowOff>
    </xdr:from>
    <xdr:to>
      <xdr:col>52</xdr:col>
      <xdr:colOff>581025</xdr:colOff>
      <xdr:row>139</xdr:row>
      <xdr:rowOff>38100</xdr:rowOff>
    </xdr:to>
    <xdr:sp>
      <xdr:nvSpPr>
        <xdr:cNvPr id="188" name="TextBox 246"/>
        <xdr:cNvSpPr txBox="1">
          <a:spLocks noChangeArrowheads="1"/>
        </xdr:cNvSpPr>
      </xdr:nvSpPr>
      <xdr:spPr>
        <a:xfrm>
          <a:off x="23040975" y="4953000"/>
          <a:ext cx="552450" cy="4257675"/>
        </a:xfrm>
        <a:prstGeom prst="rect">
          <a:avLst/>
        </a:prstGeom>
        <a:solidFill>
          <a:srgbClr val="666699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AKG
DMS700
548.100  697.900</a:t>
          </a:r>
        </a:p>
      </xdr:txBody>
    </xdr:sp>
    <xdr:clientData/>
  </xdr:twoCellAnchor>
  <xdr:twoCellAnchor>
    <xdr:from>
      <xdr:col>52</xdr:col>
      <xdr:colOff>28575</xdr:colOff>
      <xdr:row>146</xdr:row>
      <xdr:rowOff>9525</xdr:rowOff>
    </xdr:from>
    <xdr:to>
      <xdr:col>52</xdr:col>
      <xdr:colOff>581025</xdr:colOff>
      <xdr:row>223</xdr:row>
      <xdr:rowOff>9525</xdr:rowOff>
    </xdr:to>
    <xdr:sp>
      <xdr:nvSpPr>
        <xdr:cNvPr id="189" name="TextBox 247"/>
        <xdr:cNvSpPr txBox="1">
          <a:spLocks noChangeArrowheads="1"/>
        </xdr:cNvSpPr>
      </xdr:nvSpPr>
      <xdr:spPr>
        <a:xfrm>
          <a:off x="23040975" y="9582150"/>
          <a:ext cx="552450" cy="4400550"/>
        </a:xfrm>
        <a:prstGeom prst="rect">
          <a:avLst/>
        </a:prstGeom>
        <a:solidFill>
          <a:srgbClr val="666699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AKG
DMS700
710.100  864.900</a:t>
          </a:r>
        </a:p>
      </xdr:txBody>
    </xdr:sp>
    <xdr:clientData/>
  </xdr:twoCellAnchor>
  <xdr:twoCellAnchor>
    <xdr:from>
      <xdr:col>53</xdr:col>
      <xdr:colOff>28575</xdr:colOff>
      <xdr:row>41</xdr:row>
      <xdr:rowOff>9525</xdr:rowOff>
    </xdr:from>
    <xdr:to>
      <xdr:col>53</xdr:col>
      <xdr:colOff>581025</xdr:colOff>
      <xdr:row>56</xdr:row>
      <xdr:rowOff>19050</xdr:rowOff>
    </xdr:to>
    <xdr:sp>
      <xdr:nvSpPr>
        <xdr:cNvPr id="190" name="TextBox 248"/>
        <xdr:cNvSpPr txBox="1">
          <a:spLocks noChangeArrowheads="1"/>
        </xdr:cNvSpPr>
      </xdr:nvSpPr>
      <xdr:spPr>
        <a:xfrm>
          <a:off x="23688675" y="3581400"/>
          <a:ext cx="552450" cy="866775"/>
        </a:xfrm>
        <a:prstGeom prst="rect">
          <a:avLst/>
        </a:prstGeom>
        <a:solidFill>
          <a:srgbClr val="9933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AKG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IMV4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500.000  530.000</a:t>
          </a:r>
        </a:p>
      </xdr:txBody>
    </xdr:sp>
    <xdr:clientData/>
  </xdr:twoCellAnchor>
  <xdr:twoCellAnchor>
    <xdr:from>
      <xdr:col>53</xdr:col>
      <xdr:colOff>28575</xdr:colOff>
      <xdr:row>76</xdr:row>
      <xdr:rowOff>9525</xdr:rowOff>
    </xdr:from>
    <xdr:to>
      <xdr:col>53</xdr:col>
      <xdr:colOff>581025</xdr:colOff>
      <xdr:row>91</xdr:row>
      <xdr:rowOff>19050</xdr:rowOff>
    </xdr:to>
    <xdr:sp>
      <xdr:nvSpPr>
        <xdr:cNvPr id="191" name="TextBox 249"/>
        <xdr:cNvSpPr txBox="1">
          <a:spLocks noChangeArrowheads="1"/>
        </xdr:cNvSpPr>
      </xdr:nvSpPr>
      <xdr:spPr>
        <a:xfrm>
          <a:off x="23688675" y="5581650"/>
          <a:ext cx="552450" cy="866775"/>
        </a:xfrm>
        <a:prstGeom prst="rect">
          <a:avLst/>
        </a:prstGeom>
        <a:solidFill>
          <a:srgbClr val="9933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AKG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IMV4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570.000  600.000</a:t>
          </a:r>
        </a:p>
      </xdr:txBody>
    </xdr:sp>
    <xdr:clientData/>
  </xdr:twoCellAnchor>
  <xdr:twoCellAnchor>
    <xdr:from>
      <xdr:col>53</xdr:col>
      <xdr:colOff>28575</xdr:colOff>
      <xdr:row>171</xdr:row>
      <xdr:rowOff>9525</xdr:rowOff>
    </xdr:from>
    <xdr:to>
      <xdr:col>53</xdr:col>
      <xdr:colOff>581025</xdr:colOff>
      <xdr:row>186</xdr:row>
      <xdr:rowOff>19050</xdr:rowOff>
    </xdr:to>
    <xdr:sp>
      <xdr:nvSpPr>
        <xdr:cNvPr id="192" name="TextBox 250"/>
        <xdr:cNvSpPr txBox="1">
          <a:spLocks noChangeArrowheads="1"/>
        </xdr:cNvSpPr>
      </xdr:nvSpPr>
      <xdr:spPr>
        <a:xfrm>
          <a:off x="23688675" y="11010900"/>
          <a:ext cx="552450" cy="866775"/>
        </a:xfrm>
        <a:prstGeom prst="rect">
          <a:avLst/>
        </a:prstGeom>
        <a:solidFill>
          <a:srgbClr val="9933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AKG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IMV4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760.000  790.000</a:t>
          </a:r>
        </a:p>
      </xdr:txBody>
    </xdr:sp>
    <xdr:clientData/>
  </xdr:twoCellAnchor>
  <xdr:twoCellAnchor>
    <xdr:from>
      <xdr:col>53</xdr:col>
      <xdr:colOff>28575</xdr:colOff>
      <xdr:row>208</xdr:row>
      <xdr:rowOff>9525</xdr:rowOff>
    </xdr:from>
    <xdr:to>
      <xdr:col>53</xdr:col>
      <xdr:colOff>581025</xdr:colOff>
      <xdr:row>223</xdr:row>
      <xdr:rowOff>19050</xdr:rowOff>
    </xdr:to>
    <xdr:sp>
      <xdr:nvSpPr>
        <xdr:cNvPr id="193" name="TextBox 251"/>
        <xdr:cNvSpPr txBox="1">
          <a:spLocks noChangeArrowheads="1"/>
        </xdr:cNvSpPr>
      </xdr:nvSpPr>
      <xdr:spPr>
        <a:xfrm>
          <a:off x="23688675" y="13125450"/>
          <a:ext cx="552450" cy="866775"/>
        </a:xfrm>
        <a:prstGeom prst="rect">
          <a:avLst/>
        </a:prstGeom>
        <a:solidFill>
          <a:srgbClr val="9933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AKG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IMV4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835.000  865.000</a:t>
          </a:r>
        </a:p>
      </xdr:txBody>
    </xdr:sp>
    <xdr:clientData/>
  </xdr:twoCellAnchor>
  <xdr:twoCellAnchor>
    <xdr:from>
      <xdr:col>54</xdr:col>
      <xdr:colOff>57150</xdr:colOff>
      <xdr:row>116</xdr:row>
      <xdr:rowOff>9525</xdr:rowOff>
    </xdr:from>
    <xdr:to>
      <xdr:col>54</xdr:col>
      <xdr:colOff>609600</xdr:colOff>
      <xdr:row>131</xdr:row>
      <xdr:rowOff>19050</xdr:rowOff>
    </xdr:to>
    <xdr:sp>
      <xdr:nvSpPr>
        <xdr:cNvPr id="194" name="TextBox 252"/>
        <xdr:cNvSpPr txBox="1">
          <a:spLocks noChangeArrowheads="1"/>
        </xdr:cNvSpPr>
      </xdr:nvSpPr>
      <xdr:spPr>
        <a:xfrm>
          <a:off x="24307800" y="7867650"/>
          <a:ext cx="552450" cy="866775"/>
        </a:xfrm>
        <a:prstGeom prst="rect">
          <a:avLst/>
        </a:prstGeom>
        <a:solidFill>
          <a:srgbClr val="FF99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AKG
WMS400  
650.000  680.000</a:t>
          </a:r>
        </a:p>
      </xdr:txBody>
    </xdr:sp>
    <xdr:clientData/>
  </xdr:twoCellAnchor>
  <xdr:twoCellAnchor>
    <xdr:from>
      <xdr:col>54</xdr:col>
      <xdr:colOff>57150</xdr:colOff>
      <xdr:row>131</xdr:row>
      <xdr:rowOff>9525</xdr:rowOff>
    </xdr:from>
    <xdr:to>
      <xdr:col>54</xdr:col>
      <xdr:colOff>609600</xdr:colOff>
      <xdr:row>146</xdr:row>
      <xdr:rowOff>19050</xdr:rowOff>
    </xdr:to>
    <xdr:sp>
      <xdr:nvSpPr>
        <xdr:cNvPr id="195" name="TextBox 253"/>
        <xdr:cNvSpPr txBox="1">
          <a:spLocks noChangeArrowheads="1"/>
        </xdr:cNvSpPr>
      </xdr:nvSpPr>
      <xdr:spPr>
        <a:xfrm>
          <a:off x="24307800" y="8724900"/>
          <a:ext cx="552450" cy="866775"/>
        </a:xfrm>
        <a:prstGeom prst="rect">
          <a:avLst/>
        </a:prstGeom>
        <a:solidFill>
          <a:srgbClr val="FF99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AKG
WMS400  
680.000  710.000</a:t>
          </a:r>
        </a:p>
      </xdr:txBody>
    </xdr:sp>
    <xdr:clientData/>
  </xdr:twoCellAnchor>
  <xdr:twoCellAnchor>
    <xdr:from>
      <xdr:col>54</xdr:col>
      <xdr:colOff>57150</xdr:colOff>
      <xdr:row>150</xdr:row>
      <xdr:rowOff>38100</xdr:rowOff>
    </xdr:from>
    <xdr:to>
      <xdr:col>54</xdr:col>
      <xdr:colOff>609600</xdr:colOff>
      <xdr:row>166</xdr:row>
      <xdr:rowOff>0</xdr:rowOff>
    </xdr:to>
    <xdr:sp>
      <xdr:nvSpPr>
        <xdr:cNvPr id="196" name="TextBox 254"/>
        <xdr:cNvSpPr txBox="1">
          <a:spLocks noChangeArrowheads="1"/>
        </xdr:cNvSpPr>
      </xdr:nvSpPr>
      <xdr:spPr>
        <a:xfrm>
          <a:off x="24307800" y="9839325"/>
          <a:ext cx="552450" cy="876300"/>
        </a:xfrm>
        <a:prstGeom prst="rect">
          <a:avLst/>
        </a:prstGeom>
        <a:solidFill>
          <a:srgbClr val="FF99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AKG
WMS400  
720.000  750.000</a:t>
          </a:r>
        </a:p>
      </xdr:txBody>
    </xdr:sp>
    <xdr:clientData/>
  </xdr:twoCellAnchor>
  <xdr:twoCellAnchor>
    <xdr:from>
      <xdr:col>54</xdr:col>
      <xdr:colOff>57150</xdr:colOff>
      <xdr:row>171</xdr:row>
      <xdr:rowOff>9525</xdr:rowOff>
    </xdr:from>
    <xdr:to>
      <xdr:col>54</xdr:col>
      <xdr:colOff>609600</xdr:colOff>
      <xdr:row>186</xdr:row>
      <xdr:rowOff>19050</xdr:rowOff>
    </xdr:to>
    <xdr:sp>
      <xdr:nvSpPr>
        <xdr:cNvPr id="197" name="TextBox 255"/>
        <xdr:cNvSpPr txBox="1">
          <a:spLocks noChangeArrowheads="1"/>
        </xdr:cNvSpPr>
      </xdr:nvSpPr>
      <xdr:spPr>
        <a:xfrm>
          <a:off x="24307800" y="11010900"/>
          <a:ext cx="552450" cy="866775"/>
        </a:xfrm>
        <a:prstGeom prst="rect">
          <a:avLst/>
        </a:prstGeom>
        <a:solidFill>
          <a:srgbClr val="FF99CC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AKG
WMS400  
760.000  790.000</a:t>
          </a:r>
        </a:p>
      </xdr:txBody>
    </xdr:sp>
    <xdr:clientData/>
  </xdr:twoCellAnchor>
  <xdr:twoCellAnchor>
    <xdr:from>
      <xdr:col>19</xdr:col>
      <xdr:colOff>28575</xdr:colOff>
      <xdr:row>35</xdr:row>
      <xdr:rowOff>9525</xdr:rowOff>
    </xdr:from>
    <xdr:to>
      <xdr:col>20</xdr:col>
      <xdr:colOff>561975</xdr:colOff>
      <xdr:row>44</xdr:row>
      <xdr:rowOff>9525</xdr:rowOff>
    </xdr:to>
    <xdr:grpSp>
      <xdr:nvGrpSpPr>
        <xdr:cNvPr id="198" name="Group 258"/>
        <xdr:cNvGrpSpPr>
          <a:grpSpLocks/>
        </xdr:cNvGrpSpPr>
      </xdr:nvGrpSpPr>
      <xdr:grpSpPr>
        <a:xfrm>
          <a:off x="5934075" y="32385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199" name="TextBox 259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 488.000 506.000</a:t>
            </a:r>
          </a:p>
        </xdr:txBody>
      </xdr:sp>
      <xdr:sp>
        <xdr:nvSpPr>
          <xdr:cNvPr id="200" name="TextBox 260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99</a:t>
            </a:r>
          </a:p>
        </xdr:txBody>
      </xdr:sp>
    </xdr:grpSp>
    <xdr:clientData/>
  </xdr:twoCellAnchor>
  <xdr:twoCellAnchor>
    <xdr:from>
      <xdr:col>16</xdr:col>
      <xdr:colOff>28575</xdr:colOff>
      <xdr:row>213</xdr:row>
      <xdr:rowOff>9525</xdr:rowOff>
    </xdr:from>
    <xdr:to>
      <xdr:col>17</xdr:col>
      <xdr:colOff>561975</xdr:colOff>
      <xdr:row>222</xdr:row>
      <xdr:rowOff>9525</xdr:rowOff>
    </xdr:to>
    <xdr:grpSp>
      <xdr:nvGrpSpPr>
        <xdr:cNvPr id="201" name="Group 261"/>
        <xdr:cNvGrpSpPr>
          <a:grpSpLocks/>
        </xdr:cNvGrpSpPr>
      </xdr:nvGrpSpPr>
      <xdr:grpSpPr>
        <a:xfrm>
          <a:off x="4724400" y="134112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202" name="TextBox 262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RX   844.000 862.000</a:t>
            </a:r>
          </a:p>
        </xdr:txBody>
      </xdr:sp>
      <xdr:sp>
        <xdr:nvSpPr>
          <xdr:cNvPr id="203" name="TextBox 263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</xdr:grpSp>
    <xdr:clientData/>
  </xdr:twoCellAnchor>
  <xdr:twoCellAnchor>
    <xdr:from>
      <xdr:col>19</xdr:col>
      <xdr:colOff>28575</xdr:colOff>
      <xdr:row>193</xdr:row>
      <xdr:rowOff>9525</xdr:rowOff>
    </xdr:from>
    <xdr:to>
      <xdr:col>20</xdr:col>
      <xdr:colOff>561975</xdr:colOff>
      <xdr:row>202</xdr:row>
      <xdr:rowOff>9525</xdr:rowOff>
    </xdr:to>
    <xdr:grpSp>
      <xdr:nvGrpSpPr>
        <xdr:cNvPr id="204" name="Group 264"/>
        <xdr:cNvGrpSpPr>
          <a:grpSpLocks/>
        </xdr:cNvGrpSpPr>
      </xdr:nvGrpSpPr>
      <xdr:grpSpPr>
        <a:xfrm>
          <a:off x="5934075" y="1226820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205" name="TextBox 265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  805.000 823.000</a:t>
            </a:r>
          </a:p>
        </xdr:txBody>
      </xdr:sp>
      <xdr:sp>
        <xdr:nvSpPr>
          <xdr:cNvPr id="206" name="TextBox 266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19</xdr:col>
      <xdr:colOff>28575</xdr:colOff>
      <xdr:row>214</xdr:row>
      <xdr:rowOff>9525</xdr:rowOff>
    </xdr:from>
    <xdr:to>
      <xdr:col>20</xdr:col>
      <xdr:colOff>561975</xdr:colOff>
      <xdr:row>223</xdr:row>
      <xdr:rowOff>9525</xdr:rowOff>
    </xdr:to>
    <xdr:grpSp>
      <xdr:nvGrpSpPr>
        <xdr:cNvPr id="207" name="Group 267"/>
        <xdr:cNvGrpSpPr>
          <a:grpSpLocks/>
        </xdr:cNvGrpSpPr>
      </xdr:nvGrpSpPr>
      <xdr:grpSpPr>
        <a:xfrm>
          <a:off x="5934075" y="13468350"/>
          <a:ext cx="1123950" cy="514350"/>
          <a:chOff x="427" y="111"/>
          <a:chExt cx="118" cy="54"/>
        </a:xfrm>
        <a:solidFill>
          <a:srgbClr val="FFFFFF"/>
        </a:solidFill>
      </xdr:grpSpPr>
      <xdr:sp>
        <xdr:nvSpPr>
          <xdr:cNvPr id="208" name="TextBox 268"/>
          <xdr:cNvSpPr txBox="1">
            <a:spLocks noChangeArrowheads="1"/>
          </xdr:cNvSpPr>
        </xdr:nvSpPr>
        <xdr:spPr>
          <a:xfrm>
            <a:off x="42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BTR   850.150 868.150</a:t>
            </a:r>
          </a:p>
        </xdr:txBody>
      </xdr:sp>
      <xdr:sp>
        <xdr:nvSpPr>
          <xdr:cNvPr id="209" name="TextBox 269"/>
          <xdr:cNvSpPr txBox="1">
            <a:spLocks noChangeArrowheads="1"/>
          </xdr:cNvSpPr>
        </xdr:nvSpPr>
        <xdr:spPr>
          <a:xfrm>
            <a:off x="487" y="111"/>
            <a:ext cx="58" cy="54"/>
          </a:xfrm>
          <a:prstGeom prst="rect">
            <a:avLst/>
          </a:prstGeom>
          <a:solidFill>
            <a:srgbClr val="FCF305">
              <a:alpha val="85000"/>
            </a:srgbClr>
          </a:solidFill>
          <a:ln w="19050" cmpd="sng">
            <a:solidFill>
              <a:srgbClr val="99CC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56</xdr:col>
      <xdr:colOff>28575</xdr:colOff>
      <xdr:row>100</xdr:row>
      <xdr:rowOff>9525</xdr:rowOff>
    </xdr:from>
    <xdr:to>
      <xdr:col>56</xdr:col>
      <xdr:colOff>581025</xdr:colOff>
      <xdr:row>108</xdr:row>
      <xdr:rowOff>38100</xdr:rowOff>
    </xdr:to>
    <xdr:sp>
      <xdr:nvSpPr>
        <xdr:cNvPr id="210" name="TextBox 270"/>
        <xdr:cNvSpPr txBox="1">
          <a:spLocks noChangeArrowheads="1"/>
        </xdr:cNvSpPr>
      </xdr:nvSpPr>
      <xdr:spPr>
        <a:xfrm>
          <a:off x="25041225" y="6953250"/>
          <a:ext cx="552450" cy="485775"/>
        </a:xfrm>
        <a:prstGeom prst="rect">
          <a:avLst/>
        </a:prstGeom>
        <a:solidFill>
          <a:srgbClr val="FFCC99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R-300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618- 634</a:t>
          </a:r>
        </a:p>
      </xdr:txBody>
    </xdr:sp>
    <xdr:clientData/>
  </xdr:twoCellAnchor>
  <xdr:twoCellAnchor>
    <xdr:from>
      <xdr:col>56</xdr:col>
      <xdr:colOff>28575</xdr:colOff>
      <xdr:row>130</xdr:row>
      <xdr:rowOff>9525</xdr:rowOff>
    </xdr:from>
    <xdr:to>
      <xdr:col>56</xdr:col>
      <xdr:colOff>581025</xdr:colOff>
      <xdr:row>138</xdr:row>
      <xdr:rowOff>38100</xdr:rowOff>
    </xdr:to>
    <xdr:sp>
      <xdr:nvSpPr>
        <xdr:cNvPr id="211" name="TextBox 271"/>
        <xdr:cNvSpPr txBox="1">
          <a:spLocks noChangeArrowheads="1"/>
        </xdr:cNvSpPr>
      </xdr:nvSpPr>
      <xdr:spPr>
        <a:xfrm>
          <a:off x="25041225" y="8667750"/>
          <a:ext cx="552450" cy="485775"/>
        </a:xfrm>
        <a:prstGeom prst="rect">
          <a:avLst/>
        </a:prstGeom>
        <a:solidFill>
          <a:srgbClr val="FFCC99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R-300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678- 694</a:t>
          </a:r>
        </a:p>
      </xdr:txBody>
    </xdr:sp>
    <xdr:clientData/>
  </xdr:twoCellAnchor>
  <xdr:twoCellAnchor>
    <xdr:from>
      <xdr:col>56</xdr:col>
      <xdr:colOff>28575</xdr:colOff>
      <xdr:row>216</xdr:row>
      <xdr:rowOff>9525</xdr:rowOff>
    </xdr:from>
    <xdr:to>
      <xdr:col>56</xdr:col>
      <xdr:colOff>581025</xdr:colOff>
      <xdr:row>224</xdr:row>
      <xdr:rowOff>38100</xdr:rowOff>
    </xdr:to>
    <xdr:sp>
      <xdr:nvSpPr>
        <xdr:cNvPr id="212" name="TextBox 272"/>
        <xdr:cNvSpPr txBox="1">
          <a:spLocks noChangeArrowheads="1"/>
        </xdr:cNvSpPr>
      </xdr:nvSpPr>
      <xdr:spPr>
        <a:xfrm>
          <a:off x="25041225" y="13582650"/>
          <a:ext cx="552450" cy="485775"/>
        </a:xfrm>
        <a:prstGeom prst="rect">
          <a:avLst/>
        </a:prstGeom>
        <a:solidFill>
          <a:srgbClr val="FFCC99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R-300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850- 865</a:t>
          </a:r>
        </a:p>
      </xdr:txBody>
    </xdr:sp>
    <xdr:clientData/>
  </xdr:twoCellAnchor>
  <xdr:twoCellAnchor>
    <xdr:from>
      <xdr:col>61</xdr:col>
      <xdr:colOff>28575</xdr:colOff>
      <xdr:row>119</xdr:row>
      <xdr:rowOff>9525</xdr:rowOff>
    </xdr:from>
    <xdr:to>
      <xdr:col>61</xdr:col>
      <xdr:colOff>581025</xdr:colOff>
      <xdr:row>135</xdr:row>
      <xdr:rowOff>38100</xdr:rowOff>
    </xdr:to>
    <xdr:sp>
      <xdr:nvSpPr>
        <xdr:cNvPr id="213" name="TextBox 273"/>
        <xdr:cNvSpPr txBox="1">
          <a:spLocks noChangeArrowheads="1"/>
        </xdr:cNvSpPr>
      </xdr:nvSpPr>
      <xdr:spPr>
        <a:xfrm>
          <a:off x="27517725" y="8039100"/>
          <a:ext cx="552450" cy="942975"/>
        </a:xfrm>
        <a:prstGeom prst="rect">
          <a:avLst/>
        </a:prstGeom>
        <a:solidFill>
          <a:srgbClr val="1FB71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Q5X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665-690</a:t>
          </a:r>
        </a:p>
      </xdr:txBody>
    </xdr:sp>
    <xdr:clientData/>
  </xdr:twoCellAnchor>
  <xdr:twoCellAnchor>
    <xdr:from>
      <xdr:col>61</xdr:col>
      <xdr:colOff>28575</xdr:colOff>
      <xdr:row>136</xdr:row>
      <xdr:rowOff>9525</xdr:rowOff>
    </xdr:from>
    <xdr:to>
      <xdr:col>61</xdr:col>
      <xdr:colOff>581025</xdr:colOff>
      <xdr:row>148</xdr:row>
      <xdr:rowOff>0</xdr:rowOff>
    </xdr:to>
    <xdr:sp>
      <xdr:nvSpPr>
        <xdr:cNvPr id="214" name="TextBox 274"/>
        <xdr:cNvSpPr txBox="1">
          <a:spLocks noChangeArrowheads="1"/>
        </xdr:cNvSpPr>
      </xdr:nvSpPr>
      <xdr:spPr>
        <a:xfrm>
          <a:off x="27517725" y="9010650"/>
          <a:ext cx="552450" cy="676275"/>
        </a:xfrm>
        <a:prstGeom prst="rect">
          <a:avLst/>
        </a:prstGeom>
        <a:solidFill>
          <a:srgbClr val="1FB71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Q5X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690-715</a:t>
          </a:r>
        </a:p>
      </xdr:txBody>
    </xdr:sp>
    <xdr:clientData/>
  </xdr:twoCellAnchor>
  <xdr:twoCellAnchor>
    <xdr:from>
      <xdr:col>61</xdr:col>
      <xdr:colOff>28575</xdr:colOff>
      <xdr:row>148</xdr:row>
      <xdr:rowOff>19050</xdr:rowOff>
    </xdr:from>
    <xdr:to>
      <xdr:col>61</xdr:col>
      <xdr:colOff>581025</xdr:colOff>
      <xdr:row>156</xdr:row>
      <xdr:rowOff>38100</xdr:rowOff>
    </xdr:to>
    <xdr:sp>
      <xdr:nvSpPr>
        <xdr:cNvPr id="215" name="TextBox 275"/>
        <xdr:cNvSpPr txBox="1">
          <a:spLocks noChangeArrowheads="1"/>
        </xdr:cNvSpPr>
      </xdr:nvSpPr>
      <xdr:spPr>
        <a:xfrm>
          <a:off x="27517725" y="9705975"/>
          <a:ext cx="552450" cy="476250"/>
        </a:xfrm>
        <a:prstGeom prst="rect">
          <a:avLst/>
        </a:prstGeom>
        <a:solidFill>
          <a:srgbClr val="1FB71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Q5X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715-731</a:t>
          </a:r>
        </a:p>
      </xdr:txBody>
    </xdr:sp>
    <xdr:clientData/>
  </xdr:twoCellAnchor>
  <xdr:twoCellAnchor>
    <xdr:from>
      <xdr:col>60</xdr:col>
      <xdr:colOff>28575</xdr:colOff>
      <xdr:row>116</xdr:row>
      <xdr:rowOff>9525</xdr:rowOff>
    </xdr:from>
    <xdr:to>
      <xdr:col>60</xdr:col>
      <xdr:colOff>581025</xdr:colOff>
      <xdr:row>128</xdr:row>
      <xdr:rowOff>9525</xdr:rowOff>
    </xdr:to>
    <xdr:sp>
      <xdr:nvSpPr>
        <xdr:cNvPr id="216" name="TextBox 276"/>
        <xdr:cNvSpPr txBox="1">
          <a:spLocks noChangeArrowheads="1"/>
        </xdr:cNvSpPr>
      </xdr:nvSpPr>
      <xdr:spPr>
        <a:xfrm>
          <a:off x="26927175" y="7867650"/>
          <a:ext cx="552450" cy="685800"/>
        </a:xfrm>
        <a:prstGeom prst="rect">
          <a:avLst/>
        </a:prstGeom>
        <a:solidFill>
          <a:srgbClr val="1FB714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Q5X
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650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650-675</a:t>
          </a:r>
        </a:p>
      </xdr:txBody>
    </xdr:sp>
    <xdr:clientData/>
  </xdr:twoCellAnchor>
  <xdr:twoCellAnchor>
    <xdr:from>
      <xdr:col>38</xdr:col>
      <xdr:colOff>28575</xdr:colOff>
      <xdr:row>26</xdr:row>
      <xdr:rowOff>9525</xdr:rowOff>
    </xdr:from>
    <xdr:to>
      <xdr:col>38</xdr:col>
      <xdr:colOff>581025</xdr:colOff>
      <xdr:row>43</xdr:row>
      <xdr:rowOff>38100</xdr:rowOff>
    </xdr:to>
    <xdr:sp>
      <xdr:nvSpPr>
        <xdr:cNvPr id="217" name="TextBox 280"/>
        <xdr:cNvSpPr txBox="1">
          <a:spLocks noChangeArrowheads="1"/>
        </xdr:cNvSpPr>
      </xdr:nvSpPr>
      <xdr:spPr>
        <a:xfrm>
          <a:off x="15725775" y="2724150"/>
          <a:ext cx="552450" cy="1000125"/>
        </a:xfrm>
        <a:prstGeom prst="rect">
          <a:avLst/>
        </a:prstGeom>
        <a:solidFill>
          <a:srgbClr val="3366FF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PSM900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G6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470.125  505.875</a:t>
          </a:r>
        </a:p>
      </xdr:txBody>
    </xdr:sp>
    <xdr:clientData/>
  </xdr:twoCellAnchor>
  <xdr:twoCellAnchor>
    <xdr:from>
      <xdr:col>38</xdr:col>
      <xdr:colOff>19050</xdr:colOff>
      <xdr:row>44</xdr:row>
      <xdr:rowOff>9525</xdr:rowOff>
    </xdr:from>
    <xdr:to>
      <xdr:col>38</xdr:col>
      <xdr:colOff>571500</xdr:colOff>
      <xdr:row>61</xdr:row>
      <xdr:rowOff>38100</xdr:rowOff>
    </xdr:to>
    <xdr:sp>
      <xdr:nvSpPr>
        <xdr:cNvPr id="218" name="TextBox 281"/>
        <xdr:cNvSpPr txBox="1">
          <a:spLocks noChangeArrowheads="1"/>
        </xdr:cNvSpPr>
      </xdr:nvSpPr>
      <xdr:spPr>
        <a:xfrm>
          <a:off x="15716250" y="3752850"/>
          <a:ext cx="552450" cy="1000125"/>
        </a:xfrm>
        <a:prstGeom prst="rect">
          <a:avLst/>
        </a:prstGeom>
        <a:solidFill>
          <a:srgbClr val="3366FF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PSM900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G7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506.125  541.875</a:t>
          </a:r>
        </a:p>
      </xdr:txBody>
    </xdr:sp>
    <xdr:clientData/>
  </xdr:twoCellAnchor>
  <xdr:twoCellAnchor>
    <xdr:from>
      <xdr:col>38</xdr:col>
      <xdr:colOff>19050</xdr:colOff>
      <xdr:row>89</xdr:row>
      <xdr:rowOff>9525</xdr:rowOff>
    </xdr:from>
    <xdr:to>
      <xdr:col>38</xdr:col>
      <xdr:colOff>571500</xdr:colOff>
      <xdr:row>106</xdr:row>
      <xdr:rowOff>38100</xdr:rowOff>
    </xdr:to>
    <xdr:sp>
      <xdr:nvSpPr>
        <xdr:cNvPr id="219" name="TextBox 282"/>
        <xdr:cNvSpPr txBox="1">
          <a:spLocks noChangeArrowheads="1"/>
        </xdr:cNvSpPr>
      </xdr:nvSpPr>
      <xdr:spPr>
        <a:xfrm>
          <a:off x="15716250" y="6324600"/>
          <a:ext cx="552450" cy="1000125"/>
        </a:xfrm>
        <a:prstGeom prst="rect">
          <a:avLst/>
        </a:prstGeom>
        <a:solidFill>
          <a:srgbClr val="3366FF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PSM900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K1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596.125  631.875</a:t>
          </a:r>
        </a:p>
      </xdr:txBody>
    </xdr:sp>
    <xdr:clientData/>
  </xdr:twoCellAnchor>
  <xdr:twoCellAnchor>
    <xdr:from>
      <xdr:col>38</xdr:col>
      <xdr:colOff>19050</xdr:colOff>
      <xdr:row>119</xdr:row>
      <xdr:rowOff>9525</xdr:rowOff>
    </xdr:from>
    <xdr:to>
      <xdr:col>38</xdr:col>
      <xdr:colOff>571500</xdr:colOff>
      <xdr:row>136</xdr:row>
      <xdr:rowOff>38100</xdr:rowOff>
    </xdr:to>
    <xdr:sp>
      <xdr:nvSpPr>
        <xdr:cNvPr id="220" name="TextBox 283"/>
        <xdr:cNvSpPr txBox="1">
          <a:spLocks noChangeArrowheads="1"/>
        </xdr:cNvSpPr>
      </xdr:nvSpPr>
      <xdr:spPr>
        <a:xfrm>
          <a:off x="15716250" y="8039100"/>
          <a:ext cx="552450" cy="1000125"/>
        </a:xfrm>
        <a:prstGeom prst="rect">
          <a:avLst/>
        </a:prstGeom>
        <a:solidFill>
          <a:srgbClr val="3366FF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PSM900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L6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656.125  691.875</a:t>
          </a:r>
        </a:p>
      </xdr:txBody>
    </xdr:sp>
    <xdr:clientData/>
  </xdr:twoCellAnchor>
  <xdr:twoCellAnchor>
    <xdr:from>
      <xdr:col>36</xdr:col>
      <xdr:colOff>28575</xdr:colOff>
      <xdr:row>53</xdr:row>
      <xdr:rowOff>9525</xdr:rowOff>
    </xdr:from>
    <xdr:to>
      <xdr:col>36</xdr:col>
      <xdr:colOff>581025</xdr:colOff>
      <xdr:row>67</xdr:row>
      <xdr:rowOff>19050</xdr:rowOff>
    </xdr:to>
    <xdr:sp>
      <xdr:nvSpPr>
        <xdr:cNvPr id="221" name="TextBox 284"/>
        <xdr:cNvSpPr txBox="1">
          <a:spLocks noChangeArrowheads="1"/>
        </xdr:cNvSpPr>
      </xdr:nvSpPr>
      <xdr:spPr>
        <a:xfrm>
          <a:off x="14544675" y="4267200"/>
          <a:ext cx="552450" cy="809625"/>
        </a:xfrm>
        <a:prstGeom prst="rect">
          <a:avLst/>
        </a:prstGeom>
        <a:solidFill>
          <a:srgbClr val="3399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PSM700
</a:t>
          </a: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H3</a:t>
          </a: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
524.200  553.800</a:t>
          </a:r>
        </a:p>
      </xdr:txBody>
    </xdr:sp>
    <xdr:clientData/>
  </xdr:twoCellAnchor>
  <xdr:twoCellAnchor>
    <xdr:from>
      <xdr:col>36</xdr:col>
      <xdr:colOff>0</xdr:colOff>
      <xdr:row>107</xdr:row>
      <xdr:rowOff>9525</xdr:rowOff>
    </xdr:from>
    <xdr:to>
      <xdr:col>36</xdr:col>
      <xdr:colOff>552450</xdr:colOff>
      <xdr:row>121</xdr:row>
      <xdr:rowOff>38100</xdr:rowOff>
    </xdr:to>
    <xdr:sp>
      <xdr:nvSpPr>
        <xdr:cNvPr id="222" name="TextBox 285"/>
        <xdr:cNvSpPr txBox="1">
          <a:spLocks noChangeArrowheads="1"/>
        </xdr:cNvSpPr>
      </xdr:nvSpPr>
      <xdr:spPr>
        <a:xfrm>
          <a:off x="14516100" y="7353300"/>
          <a:ext cx="552450" cy="828675"/>
        </a:xfrm>
        <a:prstGeom prst="rect">
          <a:avLst/>
        </a:prstGeom>
        <a:solidFill>
          <a:srgbClr val="3399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PSM700
</a:t>
          </a: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L2</a:t>
          </a: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
632.200  661.375</a:t>
          </a:r>
        </a:p>
      </xdr:txBody>
    </xdr:sp>
    <xdr:clientData/>
  </xdr:twoCellAnchor>
  <xdr:twoCellAnchor>
    <xdr:from>
      <xdr:col>33</xdr:col>
      <xdr:colOff>9525</xdr:colOff>
      <xdr:row>152</xdr:row>
      <xdr:rowOff>9525</xdr:rowOff>
    </xdr:from>
    <xdr:to>
      <xdr:col>33</xdr:col>
      <xdr:colOff>561975</xdr:colOff>
      <xdr:row>164</xdr:row>
      <xdr:rowOff>9525</xdr:rowOff>
    </xdr:to>
    <xdr:sp>
      <xdr:nvSpPr>
        <xdr:cNvPr id="223" name="TextBox 286"/>
        <xdr:cNvSpPr txBox="1">
          <a:spLocks noChangeArrowheads="1"/>
        </xdr:cNvSpPr>
      </xdr:nvSpPr>
      <xdr:spPr>
        <a:xfrm>
          <a:off x="12753975" y="9925050"/>
          <a:ext cx="552450" cy="685800"/>
        </a:xfrm>
        <a:prstGeom prst="rect">
          <a:avLst/>
        </a:prstGeom>
        <a:solidFill>
          <a:srgbClr val="3399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PSM700
</a:t>
          </a: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HF</a:t>
          </a: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
722.000  746.000</a:t>
          </a:r>
        </a:p>
      </xdr:txBody>
    </xdr:sp>
    <xdr:clientData/>
  </xdr:twoCellAnchor>
  <xdr:twoCellAnchor>
    <xdr:from>
      <xdr:col>32</xdr:col>
      <xdr:colOff>581025</xdr:colOff>
      <xdr:row>191</xdr:row>
      <xdr:rowOff>9525</xdr:rowOff>
    </xdr:from>
    <xdr:to>
      <xdr:col>33</xdr:col>
      <xdr:colOff>542925</xdr:colOff>
      <xdr:row>204</xdr:row>
      <xdr:rowOff>28575</xdr:rowOff>
    </xdr:to>
    <xdr:sp>
      <xdr:nvSpPr>
        <xdr:cNvPr id="224" name="TextBox 287"/>
        <xdr:cNvSpPr txBox="1">
          <a:spLocks noChangeArrowheads="1"/>
        </xdr:cNvSpPr>
      </xdr:nvSpPr>
      <xdr:spPr>
        <a:xfrm>
          <a:off x="12734925" y="12153900"/>
          <a:ext cx="552450" cy="762000"/>
        </a:xfrm>
        <a:prstGeom prst="rect">
          <a:avLst/>
        </a:prstGeom>
        <a:solidFill>
          <a:srgbClr val="339966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PSM700
</a:t>
          </a: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MN</a:t>
          </a: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
800.375  829.700</a:t>
          </a:r>
        </a:p>
      </xdr:txBody>
    </xdr:sp>
    <xdr:clientData/>
  </xdr:twoCellAnchor>
  <xdr:twoCellAnchor>
    <xdr:from>
      <xdr:col>57</xdr:col>
      <xdr:colOff>28575</xdr:colOff>
      <xdr:row>131</xdr:row>
      <xdr:rowOff>9525</xdr:rowOff>
    </xdr:from>
    <xdr:to>
      <xdr:col>57</xdr:col>
      <xdr:colOff>581025</xdr:colOff>
      <xdr:row>143</xdr:row>
      <xdr:rowOff>9525</xdr:rowOff>
    </xdr:to>
    <xdr:sp>
      <xdr:nvSpPr>
        <xdr:cNvPr id="225" name="TextBox 294"/>
        <xdr:cNvSpPr txBox="1">
          <a:spLocks noChangeArrowheads="1"/>
        </xdr:cNvSpPr>
      </xdr:nvSpPr>
      <xdr:spPr>
        <a:xfrm>
          <a:off x="25631775" y="8724900"/>
          <a:ext cx="552450" cy="685800"/>
        </a:xfrm>
        <a:prstGeom prst="rect">
          <a:avLst/>
        </a:prstGeom>
        <a:solidFill>
          <a:srgbClr val="FFCC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RE1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680.100 703.900</a:t>
          </a:r>
        </a:p>
      </xdr:txBody>
    </xdr:sp>
    <xdr:clientData/>
  </xdr:twoCellAnchor>
  <xdr:twoCellAnchor>
    <xdr:from>
      <xdr:col>57</xdr:col>
      <xdr:colOff>28575</xdr:colOff>
      <xdr:row>152</xdr:row>
      <xdr:rowOff>9525</xdr:rowOff>
    </xdr:from>
    <xdr:to>
      <xdr:col>57</xdr:col>
      <xdr:colOff>581025</xdr:colOff>
      <xdr:row>164</xdr:row>
      <xdr:rowOff>9525</xdr:rowOff>
    </xdr:to>
    <xdr:sp>
      <xdr:nvSpPr>
        <xdr:cNvPr id="226" name="TextBox 295"/>
        <xdr:cNvSpPr txBox="1">
          <a:spLocks noChangeArrowheads="1"/>
        </xdr:cNvSpPr>
      </xdr:nvSpPr>
      <xdr:spPr>
        <a:xfrm>
          <a:off x="25631775" y="9925050"/>
          <a:ext cx="552450" cy="685800"/>
        </a:xfrm>
        <a:prstGeom prst="rect">
          <a:avLst/>
        </a:prstGeom>
        <a:solidFill>
          <a:srgbClr val="FFCC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RE1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722.100 745.900</a:t>
          </a:r>
        </a:p>
      </xdr:txBody>
    </xdr:sp>
    <xdr:clientData/>
  </xdr:twoCellAnchor>
  <xdr:twoCellAnchor>
    <xdr:from>
      <xdr:col>57</xdr:col>
      <xdr:colOff>28575</xdr:colOff>
      <xdr:row>179</xdr:row>
      <xdr:rowOff>9525</xdr:rowOff>
    </xdr:from>
    <xdr:to>
      <xdr:col>57</xdr:col>
      <xdr:colOff>581025</xdr:colOff>
      <xdr:row>191</xdr:row>
      <xdr:rowOff>9525</xdr:rowOff>
    </xdr:to>
    <xdr:sp>
      <xdr:nvSpPr>
        <xdr:cNvPr id="227" name="TextBox 296"/>
        <xdr:cNvSpPr txBox="1">
          <a:spLocks noChangeArrowheads="1"/>
        </xdr:cNvSpPr>
      </xdr:nvSpPr>
      <xdr:spPr>
        <a:xfrm>
          <a:off x="25631775" y="11468100"/>
          <a:ext cx="552450" cy="685800"/>
        </a:xfrm>
        <a:prstGeom prst="rect">
          <a:avLst/>
        </a:prstGeom>
        <a:solidFill>
          <a:srgbClr val="FFCC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RE1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776.100 799.900</a:t>
          </a:r>
        </a:p>
      </xdr:txBody>
    </xdr:sp>
    <xdr:clientData/>
  </xdr:twoCellAnchor>
  <xdr:twoCellAnchor>
    <xdr:from>
      <xdr:col>57</xdr:col>
      <xdr:colOff>28575</xdr:colOff>
      <xdr:row>116</xdr:row>
      <xdr:rowOff>9525</xdr:rowOff>
    </xdr:from>
    <xdr:to>
      <xdr:col>57</xdr:col>
      <xdr:colOff>581025</xdr:colOff>
      <xdr:row>128</xdr:row>
      <xdr:rowOff>9525</xdr:rowOff>
    </xdr:to>
    <xdr:sp>
      <xdr:nvSpPr>
        <xdr:cNvPr id="228" name="TextBox 297"/>
        <xdr:cNvSpPr txBox="1">
          <a:spLocks noChangeArrowheads="1"/>
        </xdr:cNvSpPr>
      </xdr:nvSpPr>
      <xdr:spPr>
        <a:xfrm>
          <a:off x="25631775" y="7867650"/>
          <a:ext cx="552450" cy="685800"/>
        </a:xfrm>
        <a:prstGeom prst="rect">
          <a:avLst/>
        </a:prstGeom>
        <a:solidFill>
          <a:srgbClr val="FFCC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RE1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650.100 673.900</a:t>
          </a:r>
        </a:p>
      </xdr:txBody>
    </xdr:sp>
    <xdr:clientData/>
  </xdr:twoCellAnchor>
  <xdr:twoCellAnchor>
    <xdr:from>
      <xdr:col>57</xdr:col>
      <xdr:colOff>28575</xdr:colOff>
      <xdr:row>98</xdr:row>
      <xdr:rowOff>9525</xdr:rowOff>
    </xdr:from>
    <xdr:to>
      <xdr:col>57</xdr:col>
      <xdr:colOff>581025</xdr:colOff>
      <xdr:row>110</xdr:row>
      <xdr:rowOff>9525</xdr:rowOff>
    </xdr:to>
    <xdr:sp>
      <xdr:nvSpPr>
        <xdr:cNvPr id="229" name="TextBox 298"/>
        <xdr:cNvSpPr txBox="1">
          <a:spLocks noChangeArrowheads="1"/>
        </xdr:cNvSpPr>
      </xdr:nvSpPr>
      <xdr:spPr>
        <a:xfrm>
          <a:off x="25631775" y="6838950"/>
          <a:ext cx="552450" cy="685800"/>
        </a:xfrm>
        <a:prstGeom prst="rect">
          <a:avLst/>
        </a:prstGeom>
        <a:solidFill>
          <a:srgbClr val="FFCC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RE1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614.100 637.900</a:t>
          </a:r>
        </a:p>
      </xdr:txBody>
    </xdr:sp>
    <xdr:clientData/>
  </xdr:twoCellAnchor>
  <xdr:twoCellAnchor>
    <xdr:from>
      <xdr:col>58</xdr:col>
      <xdr:colOff>28575</xdr:colOff>
      <xdr:row>98</xdr:row>
      <xdr:rowOff>9525</xdr:rowOff>
    </xdr:from>
    <xdr:to>
      <xdr:col>58</xdr:col>
      <xdr:colOff>581025</xdr:colOff>
      <xdr:row>110</xdr:row>
      <xdr:rowOff>9525</xdr:rowOff>
    </xdr:to>
    <xdr:sp>
      <xdr:nvSpPr>
        <xdr:cNvPr id="230" name="TextBox 299"/>
        <xdr:cNvSpPr txBox="1">
          <a:spLocks noChangeArrowheads="1"/>
        </xdr:cNvSpPr>
      </xdr:nvSpPr>
      <xdr:spPr>
        <a:xfrm>
          <a:off x="26222325" y="6838950"/>
          <a:ext cx="552450" cy="68580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C1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614.000 638.000</a:t>
          </a:r>
        </a:p>
      </xdr:txBody>
    </xdr:sp>
    <xdr:clientData/>
  </xdr:twoCellAnchor>
  <xdr:twoCellAnchor>
    <xdr:from>
      <xdr:col>58</xdr:col>
      <xdr:colOff>28575</xdr:colOff>
      <xdr:row>116</xdr:row>
      <xdr:rowOff>9525</xdr:rowOff>
    </xdr:from>
    <xdr:to>
      <xdr:col>58</xdr:col>
      <xdr:colOff>581025</xdr:colOff>
      <xdr:row>128</xdr:row>
      <xdr:rowOff>9525</xdr:rowOff>
    </xdr:to>
    <xdr:sp>
      <xdr:nvSpPr>
        <xdr:cNvPr id="231" name="TextBox 300"/>
        <xdr:cNvSpPr txBox="1">
          <a:spLocks noChangeArrowheads="1"/>
        </xdr:cNvSpPr>
      </xdr:nvSpPr>
      <xdr:spPr>
        <a:xfrm>
          <a:off x="26222325" y="7867650"/>
          <a:ext cx="552450" cy="68580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650.000 674.000</a:t>
          </a:r>
        </a:p>
      </xdr:txBody>
    </xdr:sp>
    <xdr:clientData/>
  </xdr:twoCellAnchor>
  <xdr:twoCellAnchor>
    <xdr:from>
      <xdr:col>58</xdr:col>
      <xdr:colOff>28575</xdr:colOff>
      <xdr:row>128</xdr:row>
      <xdr:rowOff>9525</xdr:rowOff>
    </xdr:from>
    <xdr:to>
      <xdr:col>58</xdr:col>
      <xdr:colOff>581025</xdr:colOff>
      <xdr:row>140</xdr:row>
      <xdr:rowOff>9525</xdr:rowOff>
    </xdr:to>
    <xdr:sp>
      <xdr:nvSpPr>
        <xdr:cNvPr id="232" name="TextBox 301"/>
        <xdr:cNvSpPr txBox="1">
          <a:spLocks noChangeArrowheads="1"/>
        </xdr:cNvSpPr>
      </xdr:nvSpPr>
      <xdr:spPr>
        <a:xfrm>
          <a:off x="26222325" y="8553450"/>
          <a:ext cx="552450" cy="68580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674.000 698.000</a:t>
          </a:r>
        </a:p>
      </xdr:txBody>
    </xdr:sp>
    <xdr:clientData/>
  </xdr:twoCellAnchor>
  <xdr:twoCellAnchor>
    <xdr:from>
      <xdr:col>58</xdr:col>
      <xdr:colOff>28575</xdr:colOff>
      <xdr:row>152</xdr:row>
      <xdr:rowOff>9525</xdr:rowOff>
    </xdr:from>
    <xdr:to>
      <xdr:col>58</xdr:col>
      <xdr:colOff>581025</xdr:colOff>
      <xdr:row>164</xdr:row>
      <xdr:rowOff>9525</xdr:rowOff>
    </xdr:to>
    <xdr:sp>
      <xdr:nvSpPr>
        <xdr:cNvPr id="233" name="TextBox 302"/>
        <xdr:cNvSpPr txBox="1">
          <a:spLocks noChangeArrowheads="1"/>
        </xdr:cNvSpPr>
      </xdr:nvSpPr>
      <xdr:spPr>
        <a:xfrm>
          <a:off x="26222325" y="9925050"/>
          <a:ext cx="552450" cy="685800"/>
        </a:xfrm>
        <a:prstGeom prst="rect">
          <a:avLst/>
        </a:prstGeom>
        <a:solidFill>
          <a:srgbClr val="FF990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
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722.000 746.000</a:t>
          </a:r>
        </a:p>
      </xdr:txBody>
    </xdr:sp>
    <xdr:clientData/>
  </xdr:twoCellAnchor>
  <xdr:twoCellAnchor>
    <xdr:from>
      <xdr:col>33</xdr:col>
      <xdr:colOff>28575</xdr:colOff>
      <xdr:row>94</xdr:row>
      <xdr:rowOff>19050</xdr:rowOff>
    </xdr:from>
    <xdr:to>
      <xdr:col>33</xdr:col>
      <xdr:colOff>581025</xdr:colOff>
      <xdr:row>124</xdr:row>
      <xdr:rowOff>19050</xdr:rowOff>
    </xdr:to>
    <xdr:sp>
      <xdr:nvSpPr>
        <xdr:cNvPr id="234" name="TextBox 303"/>
        <xdr:cNvSpPr txBox="1">
          <a:spLocks noChangeArrowheads="1"/>
        </xdr:cNvSpPr>
      </xdr:nvSpPr>
      <xdr:spPr>
        <a:xfrm>
          <a:off x="12773025" y="6619875"/>
          <a:ext cx="552450" cy="171450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K4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606.000  666.000</a:t>
          </a:r>
        </a:p>
      </xdr:txBody>
    </xdr:sp>
    <xdr:clientData/>
  </xdr:twoCellAnchor>
  <xdr:twoCellAnchor>
    <xdr:from>
      <xdr:col>39</xdr:col>
      <xdr:colOff>0</xdr:colOff>
      <xdr:row>180</xdr:row>
      <xdr:rowOff>0</xdr:rowOff>
    </xdr:from>
    <xdr:to>
      <xdr:col>39</xdr:col>
      <xdr:colOff>552450</xdr:colOff>
      <xdr:row>193</xdr:row>
      <xdr:rowOff>38100</xdr:rowOff>
    </xdr:to>
    <xdr:sp>
      <xdr:nvSpPr>
        <xdr:cNvPr id="235" name="TextBox 304"/>
        <xdr:cNvSpPr txBox="1">
          <a:spLocks noChangeArrowheads="1"/>
        </xdr:cNvSpPr>
      </xdr:nvSpPr>
      <xdr:spPr>
        <a:xfrm>
          <a:off x="16287750" y="11515725"/>
          <a:ext cx="552450" cy="78105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UHF-R MA  
779-788
  797-806</a:t>
          </a:r>
        </a:p>
      </xdr:txBody>
    </xdr:sp>
    <xdr:clientData/>
  </xdr:twoCellAnchor>
  <xdr:twoCellAnchor>
    <xdr:from>
      <xdr:col>28</xdr:col>
      <xdr:colOff>47625</xdr:colOff>
      <xdr:row>93</xdr:row>
      <xdr:rowOff>47625</xdr:rowOff>
    </xdr:from>
    <xdr:to>
      <xdr:col>29</xdr:col>
      <xdr:colOff>28575</xdr:colOff>
      <xdr:row>98</xdr:row>
      <xdr:rowOff>0</xdr:rowOff>
    </xdr:to>
    <xdr:sp>
      <xdr:nvSpPr>
        <xdr:cNvPr id="236" name="Rectangle 305"/>
        <xdr:cNvSpPr>
          <a:spLocks/>
        </xdr:cNvSpPr>
      </xdr:nvSpPr>
      <xdr:spPr>
        <a:xfrm>
          <a:off x="9839325" y="6591300"/>
          <a:ext cx="571500" cy="2381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185</xdr:row>
      <xdr:rowOff>38100</xdr:rowOff>
    </xdr:from>
    <xdr:to>
      <xdr:col>39</xdr:col>
      <xdr:colOff>571500</xdr:colOff>
      <xdr:row>190</xdr:row>
      <xdr:rowOff>0</xdr:rowOff>
    </xdr:to>
    <xdr:sp>
      <xdr:nvSpPr>
        <xdr:cNvPr id="237" name="Rectangle 306"/>
        <xdr:cNvSpPr>
          <a:spLocks/>
        </xdr:cNvSpPr>
      </xdr:nvSpPr>
      <xdr:spPr>
        <a:xfrm>
          <a:off x="16287750" y="11839575"/>
          <a:ext cx="571500" cy="24765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</xdr:colOff>
      <xdr:row>26</xdr:row>
      <xdr:rowOff>28575</xdr:rowOff>
    </xdr:from>
    <xdr:to>
      <xdr:col>46</xdr:col>
      <xdr:colOff>447675</xdr:colOff>
      <xdr:row>109</xdr:row>
      <xdr:rowOff>28575</xdr:rowOff>
    </xdr:to>
    <xdr:sp>
      <xdr:nvSpPr>
        <xdr:cNvPr id="238" name="TextBox 309"/>
        <xdr:cNvSpPr txBox="1">
          <a:spLocks noChangeArrowheads="1"/>
        </xdr:cNvSpPr>
      </xdr:nvSpPr>
      <xdr:spPr>
        <a:xfrm>
          <a:off x="20021550" y="2743200"/>
          <a:ext cx="371475" cy="4743450"/>
        </a:xfrm>
        <a:prstGeom prst="rect">
          <a:avLst/>
        </a:prstGeom>
        <a:solidFill>
          <a:srgbClr val="F20884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 3732 II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470
638</a:t>
          </a:r>
        </a:p>
      </xdr:txBody>
    </xdr:sp>
    <xdr:clientData/>
  </xdr:twoCellAnchor>
  <xdr:twoCellAnchor>
    <xdr:from>
      <xdr:col>46</xdr:col>
      <xdr:colOff>381000</xdr:colOff>
      <xdr:row>97</xdr:row>
      <xdr:rowOff>38100</xdr:rowOff>
    </xdr:from>
    <xdr:to>
      <xdr:col>46</xdr:col>
      <xdr:colOff>742950</xdr:colOff>
      <xdr:row>189</xdr:row>
      <xdr:rowOff>28575</xdr:rowOff>
    </xdr:to>
    <xdr:sp>
      <xdr:nvSpPr>
        <xdr:cNvPr id="239" name="TextBox 310"/>
        <xdr:cNvSpPr txBox="1">
          <a:spLocks noChangeArrowheads="1"/>
        </xdr:cNvSpPr>
      </xdr:nvSpPr>
      <xdr:spPr>
        <a:xfrm>
          <a:off x="20326350" y="6810375"/>
          <a:ext cx="361950" cy="5248275"/>
        </a:xfrm>
        <a:prstGeom prst="rect">
          <a:avLst/>
        </a:prstGeom>
        <a:solidFill>
          <a:srgbClr val="F20884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 3732 II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614
798</a:t>
          </a:r>
        </a:p>
      </xdr:txBody>
    </xdr:sp>
    <xdr:clientData/>
  </xdr:twoCellAnchor>
  <xdr:twoCellAnchor>
    <xdr:from>
      <xdr:col>46</xdr:col>
      <xdr:colOff>85725</xdr:colOff>
      <xdr:row>179</xdr:row>
      <xdr:rowOff>38100</xdr:rowOff>
    </xdr:from>
    <xdr:to>
      <xdr:col>46</xdr:col>
      <xdr:colOff>400050</xdr:colOff>
      <xdr:row>271</xdr:row>
      <xdr:rowOff>0</xdr:rowOff>
    </xdr:to>
    <xdr:sp>
      <xdr:nvSpPr>
        <xdr:cNvPr id="240" name="TextBox 311"/>
        <xdr:cNvSpPr txBox="1">
          <a:spLocks noChangeArrowheads="1"/>
        </xdr:cNvSpPr>
      </xdr:nvSpPr>
      <xdr:spPr>
        <a:xfrm>
          <a:off x="20031075" y="11496675"/>
          <a:ext cx="314325" cy="5219700"/>
        </a:xfrm>
        <a:prstGeom prst="rect">
          <a:avLst/>
        </a:prstGeom>
        <a:solidFill>
          <a:srgbClr val="F20884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 3732 II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776
960</a:t>
          </a:r>
        </a:p>
      </xdr:txBody>
    </xdr:sp>
    <xdr:clientData/>
  </xdr:twoCellAnchor>
  <xdr:twoCellAnchor>
    <xdr:from>
      <xdr:col>1</xdr:col>
      <xdr:colOff>142875</xdr:colOff>
      <xdr:row>0</xdr:row>
      <xdr:rowOff>495300</xdr:rowOff>
    </xdr:from>
    <xdr:to>
      <xdr:col>3</xdr:col>
      <xdr:colOff>495300</xdr:colOff>
      <xdr:row>0</xdr:row>
      <xdr:rowOff>657225</xdr:rowOff>
    </xdr:to>
    <xdr:sp>
      <xdr:nvSpPr>
        <xdr:cNvPr id="241" name="TextBox 290"/>
        <xdr:cNvSpPr txBox="1">
          <a:spLocks noChangeArrowheads="1"/>
        </xdr:cNvSpPr>
      </xdr:nvSpPr>
      <xdr:spPr>
        <a:xfrm>
          <a:off x="685800" y="495300"/>
          <a:ext cx="1190625" cy="161925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 = DTV</a:t>
          </a:r>
        </a:p>
      </xdr:txBody>
    </xdr:sp>
    <xdr:clientData/>
  </xdr:twoCellAnchor>
  <xdr:twoCellAnchor>
    <xdr:from>
      <xdr:col>1</xdr:col>
      <xdr:colOff>142875</xdr:colOff>
      <xdr:row>0</xdr:row>
      <xdr:rowOff>657225</xdr:rowOff>
    </xdr:from>
    <xdr:to>
      <xdr:col>3</xdr:col>
      <xdr:colOff>495300</xdr:colOff>
      <xdr:row>0</xdr:row>
      <xdr:rowOff>809625</xdr:rowOff>
    </xdr:to>
    <xdr:sp>
      <xdr:nvSpPr>
        <xdr:cNvPr id="242" name="TextBox 291"/>
        <xdr:cNvSpPr txBox="1">
          <a:spLocks noChangeArrowheads="1"/>
        </xdr:cNvSpPr>
      </xdr:nvSpPr>
      <xdr:spPr>
        <a:xfrm>
          <a:off x="685800" y="657225"/>
          <a:ext cx="1190625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 = ATV</a:t>
          </a:r>
        </a:p>
      </xdr:txBody>
    </xdr:sp>
    <xdr:clientData/>
  </xdr:twoCellAnchor>
  <xdr:twoCellAnchor>
    <xdr:from>
      <xdr:col>7</xdr:col>
      <xdr:colOff>114300</xdr:colOff>
      <xdr:row>0</xdr:row>
      <xdr:rowOff>514350</xdr:rowOff>
    </xdr:from>
    <xdr:to>
      <xdr:col>9</xdr:col>
      <xdr:colOff>466725</xdr:colOff>
      <xdr:row>0</xdr:row>
      <xdr:rowOff>676275</xdr:rowOff>
    </xdr:to>
    <xdr:sp>
      <xdr:nvSpPr>
        <xdr:cNvPr id="243" name="TextBox 314"/>
        <xdr:cNvSpPr txBox="1">
          <a:spLocks noChangeArrowheads="1"/>
        </xdr:cNvSpPr>
      </xdr:nvSpPr>
      <xdr:spPr>
        <a:xfrm>
          <a:off x="2743200" y="514350"/>
          <a:ext cx="0" cy="161925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 = DTV</a:t>
          </a:r>
        </a:p>
      </xdr:txBody>
    </xdr:sp>
    <xdr:clientData/>
  </xdr:twoCellAnchor>
  <xdr:twoCellAnchor>
    <xdr:from>
      <xdr:col>7</xdr:col>
      <xdr:colOff>114300</xdr:colOff>
      <xdr:row>0</xdr:row>
      <xdr:rowOff>676275</xdr:rowOff>
    </xdr:from>
    <xdr:to>
      <xdr:col>9</xdr:col>
      <xdr:colOff>466725</xdr:colOff>
      <xdr:row>0</xdr:row>
      <xdr:rowOff>828675</xdr:rowOff>
    </xdr:to>
    <xdr:sp>
      <xdr:nvSpPr>
        <xdr:cNvPr id="244" name="TextBox 315"/>
        <xdr:cNvSpPr txBox="1">
          <a:spLocks noChangeArrowheads="1"/>
        </xdr:cNvSpPr>
      </xdr:nvSpPr>
      <xdr:spPr>
        <a:xfrm>
          <a:off x="2743200" y="676275"/>
          <a:ext cx="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 = ATV</a:t>
          </a:r>
        </a:p>
      </xdr:txBody>
    </xdr:sp>
    <xdr:clientData/>
  </xdr:twoCellAnchor>
  <xdr:twoCellAnchor>
    <xdr:from>
      <xdr:col>7</xdr:col>
      <xdr:colOff>114300</xdr:colOff>
      <xdr:row>0</xdr:row>
      <xdr:rowOff>352425</xdr:rowOff>
    </xdr:from>
    <xdr:to>
      <xdr:col>9</xdr:col>
      <xdr:colOff>466725</xdr:colOff>
      <xdr:row>0</xdr:row>
      <xdr:rowOff>514350</xdr:rowOff>
    </xdr:to>
    <xdr:sp>
      <xdr:nvSpPr>
        <xdr:cNvPr id="245" name="TextBox 316"/>
        <xdr:cNvSpPr txBox="1">
          <a:spLocks noChangeArrowheads="1"/>
        </xdr:cNvSpPr>
      </xdr:nvSpPr>
      <xdr:spPr>
        <a:xfrm>
          <a:off x="2743200" y="352425"/>
          <a:ext cx="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 = exclude</a:t>
          </a:r>
        </a:p>
      </xdr:txBody>
    </xdr:sp>
    <xdr:clientData/>
  </xdr:twoCellAnchor>
  <xdr:twoCellAnchor>
    <xdr:from>
      <xdr:col>1</xdr:col>
      <xdr:colOff>142875</xdr:colOff>
      <xdr:row>0</xdr:row>
      <xdr:rowOff>333375</xdr:rowOff>
    </xdr:from>
    <xdr:to>
      <xdr:col>3</xdr:col>
      <xdr:colOff>495300</xdr:colOff>
      <xdr:row>0</xdr:row>
      <xdr:rowOff>495300</xdr:rowOff>
    </xdr:to>
    <xdr:sp>
      <xdr:nvSpPr>
        <xdr:cNvPr id="246" name="TextBox 317"/>
        <xdr:cNvSpPr txBox="1">
          <a:spLocks noChangeArrowheads="1"/>
        </xdr:cNvSpPr>
      </xdr:nvSpPr>
      <xdr:spPr>
        <a:xfrm>
          <a:off x="685800" y="333375"/>
          <a:ext cx="1190625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 = exclude</a:t>
          </a:r>
        </a:p>
      </xdr:txBody>
    </xdr:sp>
    <xdr:clientData/>
  </xdr:twoCellAnchor>
  <xdr:twoCellAnchor>
    <xdr:from>
      <xdr:col>31</xdr:col>
      <xdr:colOff>0</xdr:colOff>
      <xdr:row>262</xdr:row>
      <xdr:rowOff>28575</xdr:rowOff>
    </xdr:from>
    <xdr:to>
      <xdr:col>31</xdr:col>
      <xdr:colOff>552450</xdr:colOff>
      <xdr:row>272</xdr:row>
      <xdr:rowOff>38100</xdr:rowOff>
    </xdr:to>
    <xdr:sp>
      <xdr:nvSpPr>
        <xdr:cNvPr id="247" name="TextBox 318"/>
        <xdr:cNvSpPr txBox="1">
          <a:spLocks noChangeArrowheads="1"/>
        </xdr:cNvSpPr>
      </xdr:nvSpPr>
      <xdr:spPr>
        <a:xfrm>
          <a:off x="11563350" y="16230600"/>
          <a:ext cx="552450" cy="581025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UHF-R
X1  
944-962</a:t>
          </a:r>
        </a:p>
      </xdr:txBody>
    </xdr:sp>
    <xdr:clientData/>
  </xdr:twoCellAnchor>
  <xdr:twoCellAnchor>
    <xdr:from>
      <xdr:col>32</xdr:col>
      <xdr:colOff>9525</xdr:colOff>
      <xdr:row>26</xdr:row>
      <xdr:rowOff>0</xdr:rowOff>
    </xdr:from>
    <xdr:to>
      <xdr:col>32</xdr:col>
      <xdr:colOff>561975</xdr:colOff>
      <xdr:row>38</xdr:row>
      <xdr:rowOff>19050</xdr:rowOff>
    </xdr:to>
    <xdr:sp>
      <xdr:nvSpPr>
        <xdr:cNvPr id="248" name="TextBox 319"/>
        <xdr:cNvSpPr txBox="1">
          <a:spLocks noChangeArrowheads="1"/>
        </xdr:cNvSpPr>
      </xdr:nvSpPr>
      <xdr:spPr>
        <a:xfrm>
          <a:off x="12163425" y="2714625"/>
          <a:ext cx="552450" cy="704850"/>
        </a:xfrm>
        <a:prstGeom prst="rect">
          <a:avLst/>
        </a:prstGeom>
        <a:solidFill>
          <a:srgbClr val="0000D4">
            <a:alpha val="85000"/>
          </a:srgbClr>
        </a:solidFill>
        <a:ln w="19050" cmpd="sng">
          <a:solidFill>
            <a:srgbClr val="FFFF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SLX  G4  
470.000  494.000</a:t>
          </a:r>
        </a:p>
      </xdr:txBody>
    </xdr:sp>
    <xdr:clientData/>
  </xdr:twoCellAnchor>
  <xdr:twoCellAnchor>
    <xdr:from>
      <xdr:col>32</xdr:col>
      <xdr:colOff>0</xdr:colOff>
      <xdr:row>37</xdr:row>
      <xdr:rowOff>38100</xdr:rowOff>
    </xdr:from>
    <xdr:to>
      <xdr:col>32</xdr:col>
      <xdr:colOff>552450</xdr:colOff>
      <xdr:row>50</xdr:row>
      <xdr:rowOff>9525</xdr:rowOff>
    </xdr:to>
    <xdr:sp>
      <xdr:nvSpPr>
        <xdr:cNvPr id="249" name="TextBox 320"/>
        <xdr:cNvSpPr txBox="1">
          <a:spLocks noChangeArrowheads="1"/>
        </xdr:cNvSpPr>
      </xdr:nvSpPr>
      <xdr:spPr>
        <a:xfrm>
          <a:off x="12153900" y="3381375"/>
          <a:ext cx="552450" cy="714375"/>
        </a:xfrm>
        <a:prstGeom prst="rect">
          <a:avLst/>
        </a:prstGeom>
        <a:solidFill>
          <a:srgbClr val="0000D4">
            <a:alpha val="85000"/>
          </a:srgbClr>
        </a:solidFill>
        <a:ln w="19050" cmpd="sng">
          <a:solidFill>
            <a:srgbClr val="FFFF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SLX  G5 
494.000  518.000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34</xdr:col>
      <xdr:colOff>561975</xdr:colOff>
      <xdr:row>43</xdr:row>
      <xdr:rowOff>38100</xdr:rowOff>
    </xdr:to>
    <xdr:sp>
      <xdr:nvSpPr>
        <xdr:cNvPr id="250" name="TextBox 322"/>
        <xdr:cNvSpPr txBox="1">
          <a:spLocks noChangeArrowheads="1"/>
        </xdr:cNvSpPr>
      </xdr:nvSpPr>
      <xdr:spPr>
        <a:xfrm>
          <a:off x="13344525" y="2724150"/>
          <a:ext cx="552450" cy="1000125"/>
        </a:xfrm>
        <a:prstGeom prst="rect">
          <a:avLst/>
        </a:prstGeom>
        <a:solidFill>
          <a:srgbClr val="90713A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ULX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470.000  506.000</a:t>
          </a:r>
        </a:p>
      </xdr:txBody>
    </xdr:sp>
    <xdr:clientData/>
  </xdr:twoCellAnchor>
  <xdr:twoCellAnchor>
    <xdr:from>
      <xdr:col>33</xdr:col>
      <xdr:colOff>28575</xdr:colOff>
      <xdr:row>26</xdr:row>
      <xdr:rowOff>0</xdr:rowOff>
    </xdr:from>
    <xdr:to>
      <xdr:col>33</xdr:col>
      <xdr:colOff>581025</xdr:colOff>
      <xdr:row>56</xdr:row>
      <xdr:rowOff>9525</xdr:rowOff>
    </xdr:to>
    <xdr:sp>
      <xdr:nvSpPr>
        <xdr:cNvPr id="251" name="TextBox 323"/>
        <xdr:cNvSpPr txBox="1">
          <a:spLocks noChangeArrowheads="1"/>
        </xdr:cNvSpPr>
      </xdr:nvSpPr>
      <xdr:spPr>
        <a:xfrm>
          <a:off x="12773025" y="2714625"/>
          <a:ext cx="552450" cy="1724025"/>
        </a:xfrm>
        <a:prstGeom prst="rect">
          <a:avLst/>
        </a:prstGeom>
        <a:solidFill>
          <a:srgbClr val="00CCFF">
            <a:alpha val="85000"/>
          </a:srgbClr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ULX-D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G50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470.000  530.000</a:t>
          </a:r>
        </a:p>
      </xdr:txBody>
    </xdr:sp>
    <xdr:clientData/>
  </xdr:twoCellAnchor>
  <xdr:twoCellAnchor>
    <xdr:from>
      <xdr:col>35</xdr:col>
      <xdr:colOff>57150</xdr:colOff>
      <xdr:row>77</xdr:row>
      <xdr:rowOff>0</xdr:rowOff>
    </xdr:from>
    <xdr:to>
      <xdr:col>36</xdr:col>
      <xdr:colOff>19050</xdr:colOff>
      <xdr:row>107</xdr:row>
      <xdr:rowOff>19050</xdr:rowOff>
    </xdr:to>
    <xdr:sp>
      <xdr:nvSpPr>
        <xdr:cNvPr id="252" name="TextBox 324"/>
        <xdr:cNvSpPr txBox="1">
          <a:spLocks noChangeArrowheads="1"/>
        </xdr:cNvSpPr>
      </xdr:nvSpPr>
      <xdr:spPr>
        <a:xfrm>
          <a:off x="13982700" y="5629275"/>
          <a:ext cx="552450" cy="1733550"/>
        </a:xfrm>
        <a:prstGeom prst="rect">
          <a:avLst/>
        </a:prstGeom>
        <a:solidFill>
          <a:srgbClr val="00CCFF">
            <a:alpha val="85000"/>
          </a:srgbClr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ULX-D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J50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572.000  632.000</a:t>
          </a:r>
        </a:p>
      </xdr:txBody>
    </xdr:sp>
    <xdr:clientData/>
  </xdr:twoCellAnchor>
  <xdr:twoCellAnchor>
    <xdr:from>
      <xdr:col>35</xdr:col>
      <xdr:colOff>38100</xdr:colOff>
      <xdr:row>110</xdr:row>
      <xdr:rowOff>0</xdr:rowOff>
    </xdr:from>
    <xdr:to>
      <xdr:col>36</xdr:col>
      <xdr:colOff>0</xdr:colOff>
      <xdr:row>140</xdr:row>
      <xdr:rowOff>0</xdr:rowOff>
    </xdr:to>
    <xdr:sp>
      <xdr:nvSpPr>
        <xdr:cNvPr id="253" name="TextBox 325"/>
        <xdr:cNvSpPr txBox="1">
          <a:spLocks noChangeArrowheads="1"/>
        </xdr:cNvSpPr>
      </xdr:nvSpPr>
      <xdr:spPr>
        <a:xfrm>
          <a:off x="13963650" y="7515225"/>
          <a:ext cx="552450" cy="1714500"/>
        </a:xfrm>
        <a:prstGeom prst="rect">
          <a:avLst/>
        </a:prstGeom>
        <a:solidFill>
          <a:srgbClr val="00CCFF">
            <a:alpha val="85000"/>
          </a:srgbClr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Shure ULX-D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L50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
638.000  698.000</a:t>
          </a:r>
        </a:p>
      </xdr:txBody>
    </xdr:sp>
    <xdr:clientData/>
  </xdr:twoCellAnchor>
  <xdr:twoCellAnchor>
    <xdr:from>
      <xdr:col>39</xdr:col>
      <xdr:colOff>19050</xdr:colOff>
      <xdr:row>26</xdr:row>
      <xdr:rowOff>9525</xdr:rowOff>
    </xdr:from>
    <xdr:to>
      <xdr:col>39</xdr:col>
      <xdr:colOff>571500</xdr:colOff>
      <xdr:row>61</xdr:row>
      <xdr:rowOff>38100</xdr:rowOff>
    </xdr:to>
    <xdr:sp>
      <xdr:nvSpPr>
        <xdr:cNvPr id="254" name="TextBox 326"/>
        <xdr:cNvSpPr txBox="1">
          <a:spLocks noChangeArrowheads="1"/>
        </xdr:cNvSpPr>
      </xdr:nvSpPr>
      <xdr:spPr>
        <a:xfrm>
          <a:off x="16306800" y="2724150"/>
          <a:ext cx="552450" cy="2028825"/>
        </a:xfrm>
        <a:prstGeom prst="rect">
          <a:avLst/>
        </a:prstGeom>
        <a:solidFill>
          <a:srgbClr val="4600A5">
            <a:alpha val="85000"/>
          </a:srgbClr>
        </a:solidFill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PSM1000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G10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470.125  542.000</a:t>
          </a:r>
        </a:p>
      </xdr:txBody>
    </xdr:sp>
    <xdr:clientData/>
  </xdr:twoCellAnchor>
  <xdr:twoCellAnchor>
    <xdr:from>
      <xdr:col>39</xdr:col>
      <xdr:colOff>47625</xdr:colOff>
      <xdr:row>68</xdr:row>
      <xdr:rowOff>9525</xdr:rowOff>
    </xdr:from>
    <xdr:to>
      <xdr:col>40</xdr:col>
      <xdr:colOff>9525</xdr:colOff>
      <xdr:row>103</xdr:row>
      <xdr:rowOff>38100</xdr:rowOff>
    </xdr:to>
    <xdr:sp>
      <xdr:nvSpPr>
        <xdr:cNvPr id="255" name="TextBox 327"/>
        <xdr:cNvSpPr txBox="1">
          <a:spLocks noChangeArrowheads="1"/>
        </xdr:cNvSpPr>
      </xdr:nvSpPr>
      <xdr:spPr>
        <a:xfrm>
          <a:off x="16335375" y="5124450"/>
          <a:ext cx="552450" cy="2028825"/>
        </a:xfrm>
        <a:prstGeom prst="rect">
          <a:avLst/>
        </a:prstGeom>
        <a:solidFill>
          <a:srgbClr val="4600A5">
            <a:alpha val="85000"/>
          </a:srgbClr>
        </a:solidFill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PSM1000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J8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554.000  625.000</a:t>
          </a:r>
        </a:p>
      </xdr:txBody>
    </xdr:sp>
    <xdr:clientData/>
  </xdr:twoCellAnchor>
  <xdr:twoCellAnchor>
    <xdr:from>
      <xdr:col>39</xdr:col>
      <xdr:colOff>47625</xdr:colOff>
      <xdr:row>104</xdr:row>
      <xdr:rowOff>19050</xdr:rowOff>
    </xdr:from>
    <xdr:to>
      <xdr:col>40</xdr:col>
      <xdr:colOff>9525</xdr:colOff>
      <xdr:row>140</xdr:row>
      <xdr:rowOff>0</xdr:rowOff>
    </xdr:to>
    <xdr:sp>
      <xdr:nvSpPr>
        <xdr:cNvPr id="256" name="TextBox 328"/>
        <xdr:cNvSpPr txBox="1">
          <a:spLocks noChangeArrowheads="1"/>
        </xdr:cNvSpPr>
      </xdr:nvSpPr>
      <xdr:spPr>
        <a:xfrm>
          <a:off x="16335375" y="7191375"/>
          <a:ext cx="552450" cy="2038350"/>
        </a:xfrm>
        <a:prstGeom prst="rect">
          <a:avLst/>
        </a:prstGeom>
        <a:solidFill>
          <a:srgbClr val="4600A5">
            <a:alpha val="85000"/>
          </a:srgbClr>
        </a:solidFill>
        <a:ln w="19050" cmpd="sng">
          <a:solidFill>
            <a:srgbClr val="FCF30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 PSM1000
</a:t>
          </a:r>
          <a:r>
            <a:rPr lang="en-US" cap="none" sz="12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L8</a:t>
          </a:r>
          <a:r>
            <a:rPr lang="en-US" cap="none" sz="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
626.000  698.000</a:t>
          </a:r>
        </a:p>
      </xdr:txBody>
    </xdr:sp>
    <xdr:clientData/>
  </xdr:twoCellAnchor>
  <xdr:twoCellAnchor>
    <xdr:from>
      <xdr:col>35</xdr:col>
      <xdr:colOff>28575</xdr:colOff>
      <xdr:row>50</xdr:row>
      <xdr:rowOff>0</xdr:rowOff>
    </xdr:from>
    <xdr:to>
      <xdr:col>35</xdr:col>
      <xdr:colOff>581025</xdr:colOff>
      <xdr:row>67</xdr:row>
      <xdr:rowOff>38100</xdr:rowOff>
    </xdr:to>
    <xdr:sp>
      <xdr:nvSpPr>
        <xdr:cNvPr id="257" name="TextBox 329"/>
        <xdr:cNvSpPr txBox="1">
          <a:spLocks noChangeArrowheads="1"/>
        </xdr:cNvSpPr>
      </xdr:nvSpPr>
      <xdr:spPr>
        <a:xfrm>
          <a:off x="13954125" y="4086225"/>
          <a:ext cx="552450" cy="1009650"/>
        </a:xfrm>
        <a:prstGeom prst="rect">
          <a:avLst/>
        </a:prstGeom>
        <a:solidFill>
          <a:srgbClr val="006411">
            <a:alpha val="85000"/>
          </a:srgbClr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PSM200
</a:t>
          </a: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H2</a:t>
          </a:r>
          <a:r>
            <a:rPr lang="en-US" cap="none" sz="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
518.000  553.800</a:t>
          </a:r>
        </a:p>
      </xdr:txBody>
    </xdr:sp>
    <xdr:clientData/>
  </xdr:twoCellAnchor>
  <xdr:twoCellAnchor>
    <xdr:from>
      <xdr:col>30</xdr:col>
      <xdr:colOff>0</xdr:colOff>
      <xdr:row>26</xdr:row>
      <xdr:rowOff>28575</xdr:rowOff>
    </xdr:from>
    <xdr:to>
      <xdr:col>30</xdr:col>
      <xdr:colOff>552450</xdr:colOff>
      <xdr:row>46</xdr:row>
      <xdr:rowOff>0</xdr:rowOff>
    </xdr:to>
    <xdr:sp>
      <xdr:nvSpPr>
        <xdr:cNvPr id="258" name="TextBox 338"/>
        <xdr:cNvSpPr txBox="1">
          <a:spLocks noChangeArrowheads="1"/>
        </xdr:cNvSpPr>
      </xdr:nvSpPr>
      <xdr:spPr>
        <a:xfrm>
          <a:off x="10972800" y="2743200"/>
          <a:ext cx="552450" cy="1114425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 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G7C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470.125 509.875</a:t>
          </a:r>
        </a:p>
      </xdr:txBody>
    </xdr:sp>
    <xdr:clientData/>
  </xdr:twoCellAnchor>
  <xdr:twoCellAnchor>
    <xdr:from>
      <xdr:col>29</xdr:col>
      <xdr:colOff>28575</xdr:colOff>
      <xdr:row>123</xdr:row>
      <xdr:rowOff>38100</xdr:rowOff>
    </xdr:from>
    <xdr:to>
      <xdr:col>29</xdr:col>
      <xdr:colOff>581025</xdr:colOff>
      <xdr:row>156</xdr:row>
      <xdr:rowOff>9525</xdr:rowOff>
    </xdr:to>
    <xdr:sp>
      <xdr:nvSpPr>
        <xdr:cNvPr id="259" name="TextBox 339"/>
        <xdr:cNvSpPr txBox="1">
          <a:spLocks noChangeArrowheads="1"/>
        </xdr:cNvSpPr>
      </xdr:nvSpPr>
      <xdr:spPr>
        <a:xfrm>
          <a:off x="10410825" y="8296275"/>
          <a:ext cx="552450" cy="1857375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M8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666     730</a:t>
          </a:r>
        </a:p>
      </xdr:txBody>
    </xdr:sp>
    <xdr:clientData/>
  </xdr:twoCellAnchor>
  <xdr:twoCellAnchor>
    <xdr:from>
      <xdr:col>29</xdr:col>
      <xdr:colOff>28575</xdr:colOff>
      <xdr:row>94</xdr:row>
      <xdr:rowOff>0</xdr:rowOff>
    </xdr:from>
    <xdr:to>
      <xdr:col>29</xdr:col>
      <xdr:colOff>581025</xdr:colOff>
      <xdr:row>123</xdr:row>
      <xdr:rowOff>38100</xdr:rowOff>
    </xdr:to>
    <xdr:sp>
      <xdr:nvSpPr>
        <xdr:cNvPr id="260" name="TextBox 341"/>
        <xdr:cNvSpPr txBox="1">
          <a:spLocks noChangeArrowheads="1"/>
        </xdr:cNvSpPr>
      </xdr:nvSpPr>
      <xdr:spPr>
        <a:xfrm>
          <a:off x="10410825" y="6600825"/>
          <a:ext cx="552450" cy="1695450"/>
        </a:xfrm>
        <a:prstGeom prst="rect">
          <a:avLst/>
        </a:prstGeom>
        <a:solidFill>
          <a:srgbClr val="008080">
            <a:alpha val="85000"/>
          </a:srgbClr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Shure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K4E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606     665</a:t>
          </a:r>
        </a:p>
      </xdr:txBody>
    </xdr:sp>
    <xdr:clientData/>
  </xdr:twoCellAnchor>
  <xdr:twoCellAnchor>
    <xdr:from>
      <xdr:col>43</xdr:col>
      <xdr:colOff>38100</xdr:colOff>
      <xdr:row>150</xdr:row>
      <xdr:rowOff>28575</xdr:rowOff>
    </xdr:from>
    <xdr:to>
      <xdr:col>43</xdr:col>
      <xdr:colOff>495300</xdr:colOff>
      <xdr:row>186</xdr:row>
      <xdr:rowOff>0</xdr:rowOff>
    </xdr:to>
    <xdr:sp>
      <xdr:nvSpPr>
        <xdr:cNvPr id="261" name="TextBox 343"/>
        <xdr:cNvSpPr txBox="1">
          <a:spLocks noChangeArrowheads="1"/>
        </xdr:cNvSpPr>
      </xdr:nvSpPr>
      <xdr:spPr>
        <a:xfrm>
          <a:off x="18211800" y="9829800"/>
          <a:ext cx="457200" cy="2028825"/>
        </a:xfrm>
        <a:prstGeom prst="rect">
          <a:avLst/>
        </a:prstGeom>
        <a:solidFill>
          <a:srgbClr val="FCF305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2000 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718 790</a:t>
          </a:r>
        </a:p>
      </xdr:txBody>
    </xdr:sp>
    <xdr:clientData/>
  </xdr:twoCellAnchor>
  <xdr:twoCellAnchor>
    <xdr:from>
      <xdr:col>43</xdr:col>
      <xdr:colOff>38100</xdr:colOff>
      <xdr:row>186</xdr:row>
      <xdr:rowOff>9525</xdr:rowOff>
    </xdr:from>
    <xdr:to>
      <xdr:col>43</xdr:col>
      <xdr:colOff>495300</xdr:colOff>
      <xdr:row>223</xdr:row>
      <xdr:rowOff>28575</xdr:rowOff>
    </xdr:to>
    <xdr:sp>
      <xdr:nvSpPr>
        <xdr:cNvPr id="262" name="TextBox 344"/>
        <xdr:cNvSpPr txBox="1">
          <a:spLocks noChangeArrowheads="1"/>
        </xdr:cNvSpPr>
      </xdr:nvSpPr>
      <xdr:spPr>
        <a:xfrm>
          <a:off x="18211800" y="11868150"/>
          <a:ext cx="457200" cy="2133600"/>
        </a:xfrm>
        <a:prstGeom prst="rect">
          <a:avLst/>
        </a:prstGeom>
        <a:solidFill>
          <a:srgbClr val="FCF305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SENN
2000 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790 865</a:t>
          </a:r>
        </a:p>
      </xdr:txBody>
    </xdr:sp>
    <xdr:clientData/>
  </xdr:twoCellAnchor>
  <xdr:twoCellAnchor>
    <xdr:from>
      <xdr:col>44</xdr:col>
      <xdr:colOff>38100</xdr:colOff>
      <xdr:row>226</xdr:row>
      <xdr:rowOff>0</xdr:rowOff>
    </xdr:from>
    <xdr:to>
      <xdr:col>45</xdr:col>
      <xdr:colOff>0</xdr:colOff>
      <xdr:row>270</xdr:row>
      <xdr:rowOff>28575</xdr:rowOff>
    </xdr:to>
    <xdr:sp>
      <xdr:nvSpPr>
        <xdr:cNvPr id="263" name="TextBox 345"/>
        <xdr:cNvSpPr txBox="1">
          <a:spLocks noChangeArrowheads="1"/>
        </xdr:cNvSpPr>
      </xdr:nvSpPr>
      <xdr:spPr>
        <a:xfrm>
          <a:off x="18802350" y="14144625"/>
          <a:ext cx="552450" cy="2543175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870  
960</a:t>
          </a:r>
        </a:p>
      </xdr:txBody>
    </xdr:sp>
    <xdr:clientData/>
  </xdr:twoCellAnchor>
  <xdr:twoCellAnchor>
    <xdr:from>
      <xdr:col>45</xdr:col>
      <xdr:colOff>28575</xdr:colOff>
      <xdr:row>198</xdr:row>
      <xdr:rowOff>9525</xdr:rowOff>
    </xdr:from>
    <xdr:to>
      <xdr:col>45</xdr:col>
      <xdr:colOff>581025</xdr:colOff>
      <xdr:row>242</xdr:row>
      <xdr:rowOff>0</xdr:rowOff>
    </xdr:to>
    <xdr:sp>
      <xdr:nvSpPr>
        <xdr:cNvPr id="264" name="TextBox 346"/>
        <xdr:cNvSpPr txBox="1">
          <a:spLocks noChangeArrowheads="1"/>
        </xdr:cNvSpPr>
      </xdr:nvSpPr>
      <xdr:spPr>
        <a:xfrm>
          <a:off x="19383375" y="12553950"/>
          <a:ext cx="552450" cy="2505075"/>
        </a:xfrm>
        <a:prstGeom prst="rect">
          <a:avLst/>
        </a:prstGeom>
        <a:solidFill>
          <a:srgbClr val="993300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SENN
EM3732
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814
904</a:t>
          </a:r>
        </a:p>
      </xdr:txBody>
    </xdr:sp>
    <xdr:clientData/>
  </xdr:twoCellAnchor>
  <xdr:twoCellAnchor>
    <xdr:from>
      <xdr:col>63</xdr:col>
      <xdr:colOff>28575</xdr:colOff>
      <xdr:row>26</xdr:row>
      <xdr:rowOff>9525</xdr:rowOff>
    </xdr:from>
    <xdr:to>
      <xdr:col>63</xdr:col>
      <xdr:colOff>581025</xdr:colOff>
      <xdr:row>94</xdr:row>
      <xdr:rowOff>38100</xdr:rowOff>
    </xdr:to>
    <xdr:sp>
      <xdr:nvSpPr>
        <xdr:cNvPr id="265" name="TextBox 348"/>
        <xdr:cNvSpPr txBox="1">
          <a:spLocks noChangeArrowheads="1"/>
        </xdr:cNvSpPr>
      </xdr:nvSpPr>
      <xdr:spPr>
        <a:xfrm>
          <a:off x="28222575" y="2724150"/>
          <a:ext cx="552450" cy="3914775"/>
        </a:xfrm>
        <a:prstGeom prst="rect">
          <a:avLst/>
        </a:prstGeom>
        <a:solidFill>
          <a:srgbClr val="DD0806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UV-1G
Base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TX</a:t>
          </a:r>
        </a:p>
      </xdr:txBody>
    </xdr:sp>
    <xdr:clientData/>
  </xdr:twoCellAnchor>
  <xdr:twoCellAnchor>
    <xdr:from>
      <xdr:col>63</xdr:col>
      <xdr:colOff>28575</xdr:colOff>
      <xdr:row>98</xdr:row>
      <xdr:rowOff>0</xdr:rowOff>
    </xdr:from>
    <xdr:to>
      <xdr:col>63</xdr:col>
      <xdr:colOff>581025</xdr:colOff>
      <xdr:row>139</xdr:row>
      <xdr:rowOff>38100</xdr:rowOff>
    </xdr:to>
    <xdr:sp>
      <xdr:nvSpPr>
        <xdr:cNvPr id="266" name="TextBox 349"/>
        <xdr:cNvSpPr txBox="1">
          <a:spLocks noChangeArrowheads="1"/>
        </xdr:cNvSpPr>
      </xdr:nvSpPr>
      <xdr:spPr>
        <a:xfrm>
          <a:off x="28222575" y="6829425"/>
          <a:ext cx="552450" cy="2381250"/>
        </a:xfrm>
        <a:prstGeom prst="rect">
          <a:avLst/>
        </a:prstGeom>
        <a:solidFill>
          <a:srgbClr val="DD0806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UV-1G
Base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TX</a:t>
          </a:r>
        </a:p>
      </xdr:txBody>
    </xdr:sp>
    <xdr:clientData/>
  </xdr:twoCellAnchor>
  <xdr:twoCellAnchor>
    <xdr:from>
      <xdr:col>63</xdr:col>
      <xdr:colOff>28575</xdr:colOff>
      <xdr:row>3</xdr:row>
      <xdr:rowOff>9525</xdr:rowOff>
    </xdr:from>
    <xdr:to>
      <xdr:col>63</xdr:col>
      <xdr:colOff>581025</xdr:colOff>
      <xdr:row>23</xdr:row>
      <xdr:rowOff>38100</xdr:rowOff>
    </xdr:to>
    <xdr:sp>
      <xdr:nvSpPr>
        <xdr:cNvPr id="267" name="TextBox 350"/>
        <xdr:cNvSpPr txBox="1">
          <a:spLocks noChangeArrowheads="1"/>
        </xdr:cNvSpPr>
      </xdr:nvSpPr>
      <xdr:spPr>
        <a:xfrm>
          <a:off x="28222575" y="1409700"/>
          <a:ext cx="552450" cy="1171575"/>
        </a:xfrm>
        <a:prstGeom prst="rect">
          <a:avLst/>
        </a:prstGeom>
        <a:solidFill>
          <a:srgbClr val="006411">
            <a:alpha val="85000"/>
          </a:srgbClr>
        </a:solid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UV-1G
Base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RX</a:t>
          </a:r>
        </a:p>
      </xdr:txBody>
    </xdr:sp>
    <xdr:clientData/>
  </xdr:twoCellAnchor>
  <xdr:twoCellAnchor>
    <xdr:from>
      <xdr:col>13</xdr:col>
      <xdr:colOff>76200</xdr:colOff>
      <xdr:row>3</xdr:row>
      <xdr:rowOff>0</xdr:rowOff>
    </xdr:from>
    <xdr:to>
      <xdr:col>13</xdr:col>
      <xdr:colOff>628650</xdr:colOff>
      <xdr:row>23</xdr:row>
      <xdr:rowOff>38100</xdr:rowOff>
    </xdr:to>
    <xdr:sp>
      <xdr:nvSpPr>
        <xdr:cNvPr id="268" name="TextBox 351"/>
        <xdr:cNvSpPr txBox="1">
          <a:spLocks noChangeArrowheads="1"/>
        </xdr:cNvSpPr>
      </xdr:nvSpPr>
      <xdr:spPr>
        <a:xfrm>
          <a:off x="2933700" y="1400175"/>
          <a:ext cx="552450" cy="1181100"/>
        </a:xfrm>
        <a:prstGeom prst="rect">
          <a:avLst/>
        </a:prstGeom>
        <a:solidFill>
          <a:srgbClr val="C0C0C0">
            <a:alpha val="85000"/>
          </a:srgbClr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Block  VHF
Lectro 
174.1
to 215.75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631"/>
  <sheetViews>
    <sheetView tabSelected="1" zoomScale="75" zoomScaleNormal="75" workbookViewId="0" topLeftCell="A1">
      <pane xSplit="11" ySplit="3" topLeftCell="L4" activePane="bottomRight" state="frozen"/>
      <selection pane="topLeft" activeCell="F1" sqref="F1"/>
      <selection pane="topRight" activeCell="K1" sqref="K1"/>
      <selection pane="bottomLeft" activeCell="F4" sqref="F4"/>
      <selection pane="bottomRight" activeCell="M6" sqref="M6"/>
    </sheetView>
  </sheetViews>
  <sheetFormatPr defaultColWidth="8.8515625" defaultRowHeight="12.75"/>
  <cols>
    <col min="1" max="1" width="8.140625" style="0" customWidth="1"/>
    <col min="2" max="2" width="3.7109375" style="0" customWidth="1"/>
    <col min="3" max="3" width="8.8515625" style="0" customWidth="1"/>
    <col min="4" max="4" width="10.00390625" style="0" customWidth="1"/>
    <col min="5" max="5" width="8.8515625" style="0" customWidth="1"/>
    <col min="6" max="6" width="1.57421875" style="0" customWidth="1"/>
    <col min="7" max="7" width="8.140625" style="0" hidden="1" customWidth="1"/>
    <col min="8" max="8" width="3.7109375" style="0" hidden="1" customWidth="1"/>
    <col min="9" max="9" width="8.8515625" style="0" hidden="1" customWidth="1"/>
    <col min="10" max="10" width="10.140625" style="0" hidden="1" customWidth="1"/>
    <col min="11" max="11" width="8.8515625" style="0" hidden="1" customWidth="1"/>
    <col min="12" max="12" width="1.421875" style="0" hidden="1" customWidth="1"/>
    <col min="13" max="13" width="1.7109375" style="0" customWidth="1"/>
    <col min="14" max="14" width="17.00390625" style="0" customWidth="1"/>
    <col min="15" max="15" width="8.8515625" style="0" customWidth="1"/>
    <col min="16" max="16" width="1.7109375" style="0" customWidth="1"/>
    <col min="17" max="18" width="8.8515625" style="0" customWidth="1"/>
    <col min="19" max="19" width="0.42578125" style="0" customWidth="1"/>
    <col min="20" max="21" width="8.8515625" style="0" customWidth="1"/>
    <col min="22" max="22" width="1.7109375" style="0" customWidth="1"/>
    <col min="23" max="24" width="8.8515625" style="0" customWidth="1"/>
    <col min="25" max="25" width="1.7109375" style="0" customWidth="1"/>
    <col min="26" max="27" width="8.8515625" style="0" customWidth="1"/>
    <col min="28" max="28" width="1.7109375" style="0" customWidth="1"/>
    <col min="29" max="40" width="8.8515625" style="0" customWidth="1"/>
    <col min="41" max="41" width="1.7109375" style="0" customWidth="1"/>
    <col min="42" max="46" width="8.8515625" style="0" customWidth="1"/>
    <col min="47" max="47" width="12.140625" style="0" customWidth="1"/>
    <col min="48" max="48" width="8.8515625" style="0" customWidth="1"/>
    <col min="49" max="49" width="11.851562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8.8515625" style="0" customWidth="1"/>
    <col min="55" max="55" width="9.7109375" style="0" customWidth="1"/>
    <col min="56" max="56" width="1.7109375" style="0" customWidth="1"/>
    <col min="57" max="59" width="8.8515625" style="0" customWidth="1"/>
    <col min="60" max="60" width="1.7109375" style="0" customWidth="1"/>
    <col min="61" max="62" width="8.8515625" style="0" customWidth="1"/>
    <col min="63" max="63" width="1.7109375" style="0" customWidth="1"/>
    <col min="64" max="64" width="8.8515625" style="0" customWidth="1"/>
    <col min="65" max="65" width="1.421875" style="0" customWidth="1"/>
  </cols>
  <sheetData>
    <row r="1" spans="1:39" ht="67.5" customHeight="1" thickBot="1">
      <c r="A1" s="16"/>
      <c r="AG1" s="1"/>
      <c r="AH1" s="1"/>
      <c r="AI1" s="1"/>
      <c r="AJ1" s="1"/>
      <c r="AK1" s="1"/>
      <c r="AL1" s="1"/>
      <c r="AM1" s="1"/>
    </row>
    <row r="2" spans="1:15" ht="24" thickBot="1">
      <c r="A2" s="93" t="s">
        <v>4</v>
      </c>
      <c r="B2" s="94"/>
      <c r="C2" s="94"/>
      <c r="D2" s="94"/>
      <c r="E2" s="95"/>
      <c r="F2" s="29"/>
      <c r="G2" s="96" t="s">
        <v>5</v>
      </c>
      <c r="H2" s="97"/>
      <c r="I2" s="97"/>
      <c r="J2" s="97"/>
      <c r="K2" s="98"/>
      <c r="L2" s="33"/>
      <c r="M2" s="24"/>
      <c r="N2" s="24"/>
      <c r="O2" s="24"/>
    </row>
    <row r="3" spans="1:64" ht="18.75" thickTop="1">
      <c r="A3" s="2" t="s">
        <v>3</v>
      </c>
      <c r="B3" s="11" t="s">
        <v>17</v>
      </c>
      <c r="C3" s="2" t="s">
        <v>1</v>
      </c>
      <c r="D3" s="2" t="s">
        <v>2</v>
      </c>
      <c r="E3" s="4" t="s">
        <v>0</v>
      </c>
      <c r="F3" s="30"/>
      <c r="G3" s="6" t="s">
        <v>3</v>
      </c>
      <c r="H3" s="12"/>
      <c r="I3" s="7" t="s">
        <v>1</v>
      </c>
      <c r="J3" s="7" t="s">
        <v>2</v>
      </c>
      <c r="K3" s="8" t="s">
        <v>0</v>
      </c>
      <c r="L3" s="27"/>
      <c r="N3" s="71" t="s">
        <v>6</v>
      </c>
      <c r="O3" s="72"/>
      <c r="Q3" s="71" t="s">
        <v>8</v>
      </c>
      <c r="R3" s="73"/>
      <c r="S3" s="73"/>
      <c r="T3" s="73"/>
      <c r="U3" s="72"/>
      <c r="W3" s="71" t="s">
        <v>7</v>
      </c>
      <c r="X3" s="72"/>
      <c r="Z3" s="71" t="s">
        <v>9</v>
      </c>
      <c r="AA3" s="72"/>
      <c r="AB3" s="9"/>
      <c r="AC3" s="71" t="s">
        <v>11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2"/>
      <c r="AP3" s="71" t="s">
        <v>12</v>
      </c>
      <c r="AQ3" s="74"/>
      <c r="AR3" s="74"/>
      <c r="AS3" s="74"/>
      <c r="AT3" s="74"/>
      <c r="AU3" s="74"/>
      <c r="AV3" s="74"/>
      <c r="AW3" s="75"/>
      <c r="AX3" s="18"/>
      <c r="AY3" s="15" t="s">
        <v>13</v>
      </c>
      <c r="AZ3" s="13"/>
      <c r="BA3" s="69" t="s">
        <v>14</v>
      </c>
      <c r="BB3" s="101"/>
      <c r="BC3" s="70"/>
      <c r="BD3" s="13"/>
      <c r="BE3" s="69" t="s">
        <v>15</v>
      </c>
      <c r="BF3" s="101"/>
      <c r="BG3" s="70"/>
      <c r="BH3" s="17"/>
      <c r="BI3" s="69" t="s">
        <v>16</v>
      </c>
      <c r="BJ3" s="70"/>
      <c r="BK3" s="14"/>
      <c r="BL3" s="26"/>
    </row>
    <row r="4" spans="1:65" ht="4.5" customHeight="1">
      <c r="A4" s="65">
        <v>7</v>
      </c>
      <c r="B4" s="66" t="s">
        <v>19</v>
      </c>
      <c r="C4" s="67">
        <v>174</v>
      </c>
      <c r="D4" s="68">
        <v>177</v>
      </c>
      <c r="E4" s="64">
        <v>180</v>
      </c>
      <c r="F4" s="31"/>
      <c r="G4" s="52">
        <v>5</v>
      </c>
      <c r="H4" s="55"/>
      <c r="I4" s="58">
        <v>174</v>
      </c>
      <c r="J4" s="61">
        <f>+I4+4.5</f>
        <v>178.5</v>
      </c>
      <c r="K4" s="49">
        <v>181</v>
      </c>
      <c r="L4" s="3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4.5" customHeight="1">
      <c r="A5" s="65"/>
      <c r="B5" s="66"/>
      <c r="C5" s="67"/>
      <c r="D5" s="68"/>
      <c r="E5" s="64"/>
      <c r="F5" s="22"/>
      <c r="G5" s="53"/>
      <c r="H5" s="56"/>
      <c r="I5" s="59"/>
      <c r="J5" s="62"/>
      <c r="K5" s="50"/>
      <c r="L5" s="2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4.5" customHeight="1">
      <c r="A6" s="65"/>
      <c r="B6" s="66"/>
      <c r="C6" s="67"/>
      <c r="D6" s="68"/>
      <c r="E6" s="64"/>
      <c r="F6" s="32"/>
      <c r="G6" s="53"/>
      <c r="H6" s="56"/>
      <c r="I6" s="59"/>
      <c r="J6" s="62"/>
      <c r="K6" s="50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4.5" customHeight="1">
      <c r="A7" s="65">
        <f>+A4+1</f>
        <v>8</v>
      </c>
      <c r="B7" s="66" t="s">
        <v>19</v>
      </c>
      <c r="C7" s="67">
        <v>180</v>
      </c>
      <c r="D7" s="68">
        <v>183</v>
      </c>
      <c r="E7" s="64">
        <v>186</v>
      </c>
      <c r="F7" s="31"/>
      <c r="G7" s="54"/>
      <c r="H7" s="57"/>
      <c r="I7" s="60"/>
      <c r="J7" s="63"/>
      <c r="K7" s="51"/>
      <c r="L7" s="3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4.5" customHeight="1">
      <c r="A8" s="65"/>
      <c r="B8" s="66"/>
      <c r="C8" s="67"/>
      <c r="D8" s="68"/>
      <c r="E8" s="64"/>
      <c r="F8" s="22"/>
      <c r="G8" s="52">
        <v>6</v>
      </c>
      <c r="H8" s="55"/>
      <c r="I8" s="58">
        <f>+K4</f>
        <v>181</v>
      </c>
      <c r="J8" s="61">
        <f>+I8+4.5</f>
        <v>185.5</v>
      </c>
      <c r="K8" s="49">
        <f>+I8+7</f>
        <v>188</v>
      </c>
      <c r="L8" s="3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4.5" customHeight="1">
      <c r="A9" s="65"/>
      <c r="B9" s="66"/>
      <c r="C9" s="67"/>
      <c r="D9" s="68"/>
      <c r="E9" s="64"/>
      <c r="F9" s="32"/>
      <c r="G9" s="53"/>
      <c r="H9" s="56"/>
      <c r="I9" s="59"/>
      <c r="J9" s="62"/>
      <c r="K9" s="50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4.5" customHeight="1">
      <c r="A10" s="65">
        <f>+A7+1</f>
        <v>9</v>
      </c>
      <c r="B10" s="66"/>
      <c r="C10" s="67">
        <v>186</v>
      </c>
      <c r="D10" s="68">
        <v>189</v>
      </c>
      <c r="E10" s="64">
        <v>192</v>
      </c>
      <c r="F10" s="31"/>
      <c r="G10" s="53"/>
      <c r="H10" s="56"/>
      <c r="I10" s="59"/>
      <c r="J10" s="62"/>
      <c r="K10" s="50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4.5" customHeight="1">
      <c r="A11" s="65"/>
      <c r="B11" s="66"/>
      <c r="C11" s="67"/>
      <c r="D11" s="68"/>
      <c r="E11" s="64"/>
      <c r="F11" s="22"/>
      <c r="G11" s="54"/>
      <c r="H11" s="57"/>
      <c r="I11" s="60"/>
      <c r="J11" s="63"/>
      <c r="K11" s="51"/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4.5" customHeight="1">
      <c r="A12" s="65"/>
      <c r="B12" s="66"/>
      <c r="C12" s="67"/>
      <c r="D12" s="68"/>
      <c r="E12" s="64"/>
      <c r="F12" s="32"/>
      <c r="G12" s="52">
        <v>7</v>
      </c>
      <c r="H12" s="55"/>
      <c r="I12" s="58">
        <f>+K8</f>
        <v>188</v>
      </c>
      <c r="J12" s="61">
        <f>+I12+4.5</f>
        <v>192.5</v>
      </c>
      <c r="K12" s="49">
        <f>+I12+7</f>
        <v>195</v>
      </c>
      <c r="L12" s="3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4.5" customHeight="1">
      <c r="A13" s="65">
        <f>+A10+1</f>
        <v>10</v>
      </c>
      <c r="B13" s="66"/>
      <c r="C13" s="67">
        <v>192</v>
      </c>
      <c r="D13" s="68">
        <v>195</v>
      </c>
      <c r="E13" s="64">
        <v>198</v>
      </c>
      <c r="F13" s="31"/>
      <c r="G13" s="53"/>
      <c r="H13" s="56"/>
      <c r="I13" s="59"/>
      <c r="J13" s="62"/>
      <c r="K13" s="50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4.5" customHeight="1">
      <c r="A14" s="65"/>
      <c r="B14" s="66"/>
      <c r="C14" s="67"/>
      <c r="D14" s="68"/>
      <c r="E14" s="64"/>
      <c r="F14" s="22"/>
      <c r="G14" s="53"/>
      <c r="H14" s="56"/>
      <c r="I14" s="59"/>
      <c r="J14" s="62"/>
      <c r="K14" s="50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4.5" customHeight="1">
      <c r="A15" s="65"/>
      <c r="B15" s="66"/>
      <c r="C15" s="67"/>
      <c r="D15" s="68"/>
      <c r="E15" s="64"/>
      <c r="F15" s="32"/>
      <c r="G15" s="54"/>
      <c r="H15" s="57"/>
      <c r="I15" s="60"/>
      <c r="J15" s="63"/>
      <c r="K15" s="51"/>
      <c r="L15" s="3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4.5" customHeight="1">
      <c r="A16" s="65">
        <f>+A13+1</f>
        <v>11</v>
      </c>
      <c r="B16" s="66" t="s">
        <v>19</v>
      </c>
      <c r="C16" s="67">
        <v>198</v>
      </c>
      <c r="D16" s="68">
        <v>201</v>
      </c>
      <c r="E16" s="64">
        <v>204</v>
      </c>
      <c r="F16" s="31"/>
      <c r="G16" s="52">
        <v>8</v>
      </c>
      <c r="H16" s="55"/>
      <c r="I16" s="58">
        <f>+K12</f>
        <v>195</v>
      </c>
      <c r="J16" s="61">
        <f>+I16+4.5</f>
        <v>199.5</v>
      </c>
      <c r="K16" s="49">
        <f>+I16+7</f>
        <v>202</v>
      </c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4.5" customHeight="1">
      <c r="A17" s="65"/>
      <c r="B17" s="66"/>
      <c r="C17" s="67"/>
      <c r="D17" s="68"/>
      <c r="E17" s="64"/>
      <c r="F17" s="22"/>
      <c r="G17" s="53"/>
      <c r="H17" s="56"/>
      <c r="I17" s="59"/>
      <c r="J17" s="62"/>
      <c r="K17" s="50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4.5" customHeight="1">
      <c r="A18" s="65"/>
      <c r="B18" s="66"/>
      <c r="C18" s="67"/>
      <c r="D18" s="68"/>
      <c r="E18" s="64"/>
      <c r="F18" s="32"/>
      <c r="G18" s="53"/>
      <c r="H18" s="56"/>
      <c r="I18" s="59"/>
      <c r="J18" s="62"/>
      <c r="K18" s="50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4.5" customHeight="1">
      <c r="A19" s="65">
        <f>+A16+1</f>
        <v>12</v>
      </c>
      <c r="B19" s="66" t="s">
        <v>19</v>
      </c>
      <c r="C19" s="67">
        <v>204</v>
      </c>
      <c r="D19" s="68">
        <v>207</v>
      </c>
      <c r="E19" s="64">
        <v>210</v>
      </c>
      <c r="F19" s="31"/>
      <c r="G19" s="54"/>
      <c r="H19" s="57"/>
      <c r="I19" s="60"/>
      <c r="J19" s="63"/>
      <c r="K19" s="51"/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4.5" customHeight="1">
      <c r="A20" s="65"/>
      <c r="B20" s="66"/>
      <c r="C20" s="67"/>
      <c r="D20" s="68"/>
      <c r="E20" s="64"/>
      <c r="F20" s="22"/>
      <c r="G20" s="52">
        <v>9</v>
      </c>
      <c r="H20" s="55" t="s">
        <v>17</v>
      </c>
      <c r="I20" s="58">
        <f>+K16</f>
        <v>202</v>
      </c>
      <c r="J20" s="61">
        <f>+I20+4.5</f>
        <v>206.5</v>
      </c>
      <c r="K20" s="49">
        <f>+I20+7</f>
        <v>209</v>
      </c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.5" customHeight="1">
      <c r="A21" s="65"/>
      <c r="B21" s="66"/>
      <c r="C21" s="67"/>
      <c r="D21" s="68"/>
      <c r="E21" s="64"/>
      <c r="F21" s="32"/>
      <c r="G21" s="53"/>
      <c r="H21" s="56"/>
      <c r="I21" s="59"/>
      <c r="J21" s="62"/>
      <c r="K21" s="50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4.5" customHeight="1">
      <c r="A22" s="65">
        <f>+A19+1</f>
        <v>13</v>
      </c>
      <c r="B22" s="66"/>
      <c r="C22" s="67">
        <v>210</v>
      </c>
      <c r="D22" s="68">
        <v>213</v>
      </c>
      <c r="E22" s="64">
        <v>216</v>
      </c>
      <c r="F22" s="31"/>
      <c r="G22" s="53"/>
      <c r="H22" s="56"/>
      <c r="I22" s="59"/>
      <c r="J22" s="62"/>
      <c r="K22" s="50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4.5" customHeight="1">
      <c r="A23" s="65"/>
      <c r="B23" s="66"/>
      <c r="C23" s="67"/>
      <c r="D23" s="68"/>
      <c r="E23" s="64"/>
      <c r="F23" s="22"/>
      <c r="G23" s="54"/>
      <c r="H23" s="57"/>
      <c r="I23" s="60"/>
      <c r="J23" s="63"/>
      <c r="K23" s="51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4.5" customHeight="1">
      <c r="A24" s="65"/>
      <c r="B24" s="66"/>
      <c r="C24" s="67"/>
      <c r="D24" s="68"/>
      <c r="E24" s="64"/>
      <c r="F24" s="32"/>
      <c r="G24" s="52">
        <v>10</v>
      </c>
      <c r="H24" s="55"/>
      <c r="I24" s="58">
        <f>+K20</f>
        <v>209</v>
      </c>
      <c r="J24" s="61">
        <f>+I24+4.5</f>
        <v>213.5</v>
      </c>
      <c r="K24" s="49">
        <f>+I24+7</f>
        <v>216</v>
      </c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4.5" customHeight="1">
      <c r="A25" s="20"/>
      <c r="B25" s="36"/>
      <c r="C25" s="22"/>
      <c r="D25" s="23"/>
      <c r="E25" s="22"/>
      <c r="F25" s="22"/>
      <c r="G25" s="53"/>
      <c r="H25" s="56"/>
      <c r="I25" s="59"/>
      <c r="J25" s="62"/>
      <c r="K25" s="50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4.5" customHeight="1">
      <c r="A27" s="65">
        <v>14</v>
      </c>
      <c r="B27" s="66" t="s">
        <v>10</v>
      </c>
      <c r="C27" s="67">
        <v>470</v>
      </c>
      <c r="D27" s="68">
        <v>473</v>
      </c>
      <c r="E27" s="64">
        <v>476</v>
      </c>
      <c r="F27" s="31"/>
      <c r="G27" s="76">
        <v>21</v>
      </c>
      <c r="H27" s="77"/>
      <c r="I27" s="67">
        <v>470</v>
      </c>
      <c r="J27" s="68">
        <v>474</v>
      </c>
      <c r="K27" s="64">
        <v>478</v>
      </c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4.5" customHeight="1">
      <c r="A28" s="65"/>
      <c r="B28" s="66"/>
      <c r="C28" s="67"/>
      <c r="D28" s="68"/>
      <c r="E28" s="64"/>
      <c r="F28" s="22"/>
      <c r="G28" s="76"/>
      <c r="H28" s="77"/>
      <c r="I28" s="67"/>
      <c r="J28" s="68"/>
      <c r="K28" s="64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4.5" customHeight="1">
      <c r="A29" s="65"/>
      <c r="B29" s="66"/>
      <c r="C29" s="67"/>
      <c r="D29" s="68"/>
      <c r="E29" s="64"/>
      <c r="F29" s="32"/>
      <c r="G29" s="76"/>
      <c r="H29" s="77"/>
      <c r="I29" s="67"/>
      <c r="J29" s="68"/>
      <c r="K29" s="64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4.5" customHeight="1">
      <c r="A30" s="65">
        <v>15</v>
      </c>
      <c r="B30" s="66" t="s">
        <v>10</v>
      </c>
      <c r="C30" s="67">
        <v>476</v>
      </c>
      <c r="D30" s="68">
        <v>479</v>
      </c>
      <c r="E30" s="64">
        <v>482</v>
      </c>
      <c r="F30" s="31"/>
      <c r="G30" s="76"/>
      <c r="H30" s="77"/>
      <c r="I30" s="67"/>
      <c r="J30" s="68"/>
      <c r="K30" s="64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4.5" customHeight="1">
      <c r="A31" s="65"/>
      <c r="B31" s="66"/>
      <c r="C31" s="67"/>
      <c r="D31" s="68"/>
      <c r="E31" s="64"/>
      <c r="F31" s="22"/>
      <c r="G31" s="76">
        <v>22</v>
      </c>
      <c r="H31" s="77"/>
      <c r="I31" s="67">
        <v>478</v>
      </c>
      <c r="J31" s="68">
        <v>482</v>
      </c>
      <c r="K31" s="64">
        <v>486</v>
      </c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4.5" customHeight="1">
      <c r="A32" s="65"/>
      <c r="B32" s="66"/>
      <c r="C32" s="67"/>
      <c r="D32" s="68"/>
      <c r="E32" s="64"/>
      <c r="F32" s="32"/>
      <c r="G32" s="76"/>
      <c r="H32" s="77"/>
      <c r="I32" s="67"/>
      <c r="J32" s="68"/>
      <c r="K32" s="64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4.5" customHeight="1">
      <c r="A33" s="65">
        <v>16</v>
      </c>
      <c r="B33" s="66" t="s">
        <v>10</v>
      </c>
      <c r="C33" s="67">
        <v>482</v>
      </c>
      <c r="D33" s="68">
        <v>485</v>
      </c>
      <c r="E33" s="64">
        <v>488</v>
      </c>
      <c r="F33" s="31"/>
      <c r="G33" s="76"/>
      <c r="H33" s="77"/>
      <c r="I33" s="67"/>
      <c r="J33" s="68"/>
      <c r="K33" s="64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4.5" customHeight="1">
      <c r="A34" s="65"/>
      <c r="B34" s="66"/>
      <c r="C34" s="67"/>
      <c r="D34" s="68"/>
      <c r="E34" s="64"/>
      <c r="F34" s="22"/>
      <c r="G34" s="76"/>
      <c r="H34" s="77"/>
      <c r="I34" s="67"/>
      <c r="J34" s="68"/>
      <c r="K34" s="64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4.5" customHeight="1">
      <c r="A35" s="65"/>
      <c r="B35" s="66"/>
      <c r="C35" s="67"/>
      <c r="D35" s="68"/>
      <c r="E35" s="64"/>
      <c r="F35" s="32"/>
      <c r="G35" s="76">
        <v>23</v>
      </c>
      <c r="H35" s="77"/>
      <c r="I35" s="67">
        <v>486</v>
      </c>
      <c r="J35" s="68">
        <v>490</v>
      </c>
      <c r="K35" s="64">
        <v>494</v>
      </c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4.5" customHeight="1">
      <c r="A36" s="65">
        <v>17</v>
      </c>
      <c r="B36" s="66"/>
      <c r="C36" s="67">
        <v>488</v>
      </c>
      <c r="D36" s="68">
        <v>491</v>
      </c>
      <c r="E36" s="64">
        <v>494</v>
      </c>
      <c r="F36" s="31"/>
      <c r="G36" s="76"/>
      <c r="H36" s="77"/>
      <c r="I36" s="67"/>
      <c r="J36" s="68"/>
      <c r="K36" s="64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4.5" customHeight="1">
      <c r="A37" s="65"/>
      <c r="B37" s="66"/>
      <c r="C37" s="67"/>
      <c r="D37" s="68"/>
      <c r="E37" s="64"/>
      <c r="F37" s="22"/>
      <c r="G37" s="76"/>
      <c r="H37" s="77"/>
      <c r="I37" s="67"/>
      <c r="J37" s="68"/>
      <c r="K37" s="64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4.5" customHeight="1">
      <c r="A38" s="65"/>
      <c r="B38" s="66"/>
      <c r="C38" s="67"/>
      <c r="D38" s="68"/>
      <c r="E38" s="64"/>
      <c r="F38" s="32"/>
      <c r="G38" s="76"/>
      <c r="H38" s="77"/>
      <c r="I38" s="67"/>
      <c r="J38" s="68"/>
      <c r="K38" s="64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4.5" customHeight="1">
      <c r="A39" s="65">
        <v>18</v>
      </c>
      <c r="B39" s="66" t="s">
        <v>10</v>
      </c>
      <c r="C39" s="67">
        <v>494</v>
      </c>
      <c r="D39" s="68">
        <v>497</v>
      </c>
      <c r="E39" s="64">
        <v>500</v>
      </c>
      <c r="F39" s="31"/>
      <c r="G39" s="76">
        <v>24</v>
      </c>
      <c r="H39" s="77"/>
      <c r="I39" s="67">
        <v>494</v>
      </c>
      <c r="J39" s="68">
        <v>498</v>
      </c>
      <c r="K39" s="64">
        <v>502</v>
      </c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4.5" customHeight="1">
      <c r="A40" s="65"/>
      <c r="B40" s="66"/>
      <c r="C40" s="67"/>
      <c r="D40" s="68"/>
      <c r="E40" s="64"/>
      <c r="F40" s="22"/>
      <c r="G40" s="76"/>
      <c r="H40" s="77"/>
      <c r="I40" s="67"/>
      <c r="J40" s="68"/>
      <c r="K40" s="64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4.5" customHeight="1">
      <c r="A41" s="65"/>
      <c r="B41" s="66"/>
      <c r="C41" s="67"/>
      <c r="D41" s="68"/>
      <c r="E41" s="64"/>
      <c r="F41" s="32"/>
      <c r="G41" s="76"/>
      <c r="H41" s="77"/>
      <c r="I41" s="67"/>
      <c r="J41" s="68"/>
      <c r="K41" s="64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4.5" customHeight="1">
      <c r="A42" s="65">
        <v>19</v>
      </c>
      <c r="B42" s="66" t="s">
        <v>10</v>
      </c>
      <c r="C42" s="67">
        <v>500</v>
      </c>
      <c r="D42" s="68">
        <v>503</v>
      </c>
      <c r="E42" s="64">
        <v>506</v>
      </c>
      <c r="F42" s="31"/>
      <c r="G42" s="76"/>
      <c r="H42" s="77"/>
      <c r="I42" s="67"/>
      <c r="J42" s="68"/>
      <c r="K42" s="64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4.5" customHeight="1">
      <c r="A43" s="65"/>
      <c r="B43" s="66"/>
      <c r="C43" s="67"/>
      <c r="D43" s="68"/>
      <c r="E43" s="64"/>
      <c r="F43" s="22"/>
      <c r="G43" s="76">
        <v>25</v>
      </c>
      <c r="H43" s="77"/>
      <c r="I43" s="67">
        <v>502</v>
      </c>
      <c r="J43" s="68">
        <v>506</v>
      </c>
      <c r="K43" s="64">
        <v>510</v>
      </c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4.5" customHeight="1">
      <c r="A44" s="65"/>
      <c r="B44" s="66"/>
      <c r="C44" s="67"/>
      <c r="D44" s="68"/>
      <c r="E44" s="64"/>
      <c r="F44" s="32"/>
      <c r="G44" s="76"/>
      <c r="H44" s="77"/>
      <c r="I44" s="67"/>
      <c r="J44" s="68"/>
      <c r="K44" s="64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4.5" customHeight="1">
      <c r="A45" s="65">
        <v>20</v>
      </c>
      <c r="B45" s="66"/>
      <c r="C45" s="67">
        <v>506</v>
      </c>
      <c r="D45" s="68">
        <v>509</v>
      </c>
      <c r="E45" s="64">
        <v>512</v>
      </c>
      <c r="F45" s="31"/>
      <c r="G45" s="76"/>
      <c r="H45" s="77"/>
      <c r="I45" s="67"/>
      <c r="J45" s="68"/>
      <c r="K45" s="64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4.5" customHeight="1">
      <c r="A46" s="65"/>
      <c r="B46" s="66"/>
      <c r="C46" s="67"/>
      <c r="D46" s="68"/>
      <c r="E46" s="64"/>
      <c r="F46" s="22"/>
      <c r="G46" s="76"/>
      <c r="H46" s="77"/>
      <c r="I46" s="67"/>
      <c r="J46" s="68"/>
      <c r="K46" s="64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4.5" customHeight="1">
      <c r="A47" s="65"/>
      <c r="B47" s="66"/>
      <c r="C47" s="67"/>
      <c r="D47" s="68"/>
      <c r="E47" s="64"/>
      <c r="F47" s="32"/>
      <c r="G47" s="76">
        <v>26</v>
      </c>
      <c r="H47" s="77"/>
      <c r="I47" s="67">
        <v>510</v>
      </c>
      <c r="J47" s="68">
        <v>514</v>
      </c>
      <c r="K47" s="64">
        <v>518</v>
      </c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4.5" customHeight="1">
      <c r="A48" s="65">
        <v>21</v>
      </c>
      <c r="B48" s="66" t="s">
        <v>19</v>
      </c>
      <c r="C48" s="67">
        <v>512</v>
      </c>
      <c r="D48" s="68">
        <v>515</v>
      </c>
      <c r="E48" s="64">
        <v>518</v>
      </c>
      <c r="F48" s="31"/>
      <c r="G48" s="76"/>
      <c r="H48" s="77"/>
      <c r="I48" s="67"/>
      <c r="J48" s="68"/>
      <c r="K48" s="64"/>
      <c r="L48" s="2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4.5" customHeight="1">
      <c r="A49" s="65"/>
      <c r="B49" s="66"/>
      <c r="C49" s="67"/>
      <c r="D49" s="68"/>
      <c r="E49" s="64"/>
      <c r="F49" s="22"/>
      <c r="G49" s="76"/>
      <c r="H49" s="77"/>
      <c r="I49" s="67"/>
      <c r="J49" s="68"/>
      <c r="K49" s="64"/>
      <c r="L49" s="2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4.5" customHeight="1">
      <c r="A50" s="65"/>
      <c r="B50" s="66"/>
      <c r="C50" s="67"/>
      <c r="D50" s="68"/>
      <c r="E50" s="64"/>
      <c r="F50" s="32"/>
      <c r="G50" s="76"/>
      <c r="H50" s="77"/>
      <c r="I50" s="67"/>
      <c r="J50" s="68"/>
      <c r="K50" s="64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4.5" customHeight="1">
      <c r="A51" s="65">
        <v>22</v>
      </c>
      <c r="B51" s="66" t="s">
        <v>19</v>
      </c>
      <c r="C51" s="67">
        <v>518</v>
      </c>
      <c r="D51" s="68">
        <v>521</v>
      </c>
      <c r="E51" s="64">
        <v>524</v>
      </c>
      <c r="F51" s="31"/>
      <c r="G51" s="76">
        <v>27</v>
      </c>
      <c r="H51" s="77"/>
      <c r="I51" s="67">
        <v>518</v>
      </c>
      <c r="J51" s="68">
        <v>522</v>
      </c>
      <c r="K51" s="64">
        <v>526</v>
      </c>
      <c r="L51" s="3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4.5" customHeight="1">
      <c r="A52" s="65"/>
      <c r="B52" s="66"/>
      <c r="C52" s="67"/>
      <c r="D52" s="68"/>
      <c r="E52" s="64"/>
      <c r="F52" s="22"/>
      <c r="G52" s="76"/>
      <c r="H52" s="77"/>
      <c r="I52" s="67"/>
      <c r="J52" s="68"/>
      <c r="K52" s="64"/>
      <c r="L52" s="2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4.5" customHeight="1">
      <c r="A53" s="65"/>
      <c r="B53" s="66"/>
      <c r="C53" s="67"/>
      <c r="D53" s="68"/>
      <c r="E53" s="64"/>
      <c r="F53" s="32"/>
      <c r="G53" s="76"/>
      <c r="H53" s="77"/>
      <c r="I53" s="67"/>
      <c r="J53" s="68"/>
      <c r="K53" s="64"/>
      <c r="L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4.5" customHeight="1">
      <c r="A54" s="65">
        <v>23</v>
      </c>
      <c r="B54" s="66" t="s">
        <v>19</v>
      </c>
      <c r="C54" s="67">
        <v>524</v>
      </c>
      <c r="D54" s="68">
        <v>527</v>
      </c>
      <c r="E54" s="64">
        <v>530</v>
      </c>
      <c r="F54" s="31"/>
      <c r="G54" s="76"/>
      <c r="H54" s="77"/>
      <c r="I54" s="67"/>
      <c r="J54" s="68"/>
      <c r="K54" s="64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4.5" customHeight="1">
      <c r="A55" s="65"/>
      <c r="B55" s="66"/>
      <c r="C55" s="67"/>
      <c r="D55" s="68"/>
      <c r="E55" s="64"/>
      <c r="F55" s="22"/>
      <c r="G55" s="76">
        <v>28</v>
      </c>
      <c r="H55" s="77"/>
      <c r="I55" s="67">
        <v>526</v>
      </c>
      <c r="J55" s="68">
        <v>530</v>
      </c>
      <c r="K55" s="64">
        <v>534</v>
      </c>
      <c r="L55" s="3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4.5" customHeight="1">
      <c r="A56" s="65"/>
      <c r="B56" s="66"/>
      <c r="C56" s="67"/>
      <c r="D56" s="68"/>
      <c r="E56" s="64"/>
      <c r="F56" s="32"/>
      <c r="G56" s="76"/>
      <c r="H56" s="77"/>
      <c r="I56" s="67"/>
      <c r="J56" s="68"/>
      <c r="K56" s="64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4.5" customHeight="1">
      <c r="A57" s="65">
        <v>24</v>
      </c>
      <c r="B57" s="66" t="s">
        <v>19</v>
      </c>
      <c r="C57" s="67">
        <v>530</v>
      </c>
      <c r="D57" s="68">
        <v>533</v>
      </c>
      <c r="E57" s="64">
        <v>536</v>
      </c>
      <c r="F57" s="31"/>
      <c r="G57" s="76"/>
      <c r="H57" s="77"/>
      <c r="I57" s="67"/>
      <c r="J57" s="68"/>
      <c r="K57" s="64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4.5" customHeight="1">
      <c r="A58" s="65"/>
      <c r="B58" s="66"/>
      <c r="C58" s="67"/>
      <c r="D58" s="68"/>
      <c r="E58" s="64"/>
      <c r="F58" s="22"/>
      <c r="G58" s="76"/>
      <c r="H58" s="77"/>
      <c r="I58" s="67"/>
      <c r="J58" s="68"/>
      <c r="K58" s="64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4.5" customHeight="1">
      <c r="A59" s="65"/>
      <c r="B59" s="66"/>
      <c r="C59" s="67"/>
      <c r="D59" s="68"/>
      <c r="E59" s="64"/>
      <c r="F59" s="32"/>
      <c r="G59" s="76">
        <v>29</v>
      </c>
      <c r="H59" s="77"/>
      <c r="I59" s="67">
        <v>534</v>
      </c>
      <c r="J59" s="68">
        <v>538</v>
      </c>
      <c r="K59" s="64">
        <v>542</v>
      </c>
      <c r="L59" s="3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4.5" customHeight="1">
      <c r="A60" s="65">
        <v>25</v>
      </c>
      <c r="B60" s="66" t="s">
        <v>19</v>
      </c>
      <c r="C60" s="67">
        <v>536</v>
      </c>
      <c r="D60" s="68">
        <v>539</v>
      </c>
      <c r="E60" s="64">
        <v>542</v>
      </c>
      <c r="F60" s="31"/>
      <c r="G60" s="76"/>
      <c r="H60" s="77"/>
      <c r="I60" s="67"/>
      <c r="J60" s="68"/>
      <c r="K60" s="64"/>
      <c r="L60" s="2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4.5" customHeight="1">
      <c r="A61" s="65"/>
      <c r="B61" s="66"/>
      <c r="C61" s="67"/>
      <c r="D61" s="68"/>
      <c r="E61" s="64"/>
      <c r="F61" s="22"/>
      <c r="G61" s="76"/>
      <c r="H61" s="77"/>
      <c r="I61" s="67"/>
      <c r="J61" s="68"/>
      <c r="K61" s="64"/>
      <c r="L61" s="2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4.5" customHeight="1">
      <c r="A62" s="65"/>
      <c r="B62" s="66"/>
      <c r="C62" s="67"/>
      <c r="D62" s="68"/>
      <c r="E62" s="64"/>
      <c r="F62" s="32"/>
      <c r="G62" s="76"/>
      <c r="H62" s="77"/>
      <c r="I62" s="67"/>
      <c r="J62" s="68"/>
      <c r="K62" s="64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4.5" customHeight="1">
      <c r="A63" s="65">
        <v>26</v>
      </c>
      <c r="B63" s="66" t="s">
        <v>19</v>
      </c>
      <c r="C63" s="67">
        <v>542</v>
      </c>
      <c r="D63" s="68">
        <v>545</v>
      </c>
      <c r="E63" s="64">
        <v>548</v>
      </c>
      <c r="F63" s="31"/>
      <c r="G63" s="76">
        <v>30</v>
      </c>
      <c r="H63" s="77"/>
      <c r="I63" s="67">
        <v>542</v>
      </c>
      <c r="J63" s="68">
        <v>546</v>
      </c>
      <c r="K63" s="64">
        <v>550</v>
      </c>
      <c r="L63" s="3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4.5" customHeight="1">
      <c r="A64" s="65"/>
      <c r="B64" s="66"/>
      <c r="C64" s="67"/>
      <c r="D64" s="68"/>
      <c r="E64" s="64"/>
      <c r="F64" s="22"/>
      <c r="G64" s="76"/>
      <c r="H64" s="77"/>
      <c r="I64" s="67"/>
      <c r="J64" s="68"/>
      <c r="K64" s="64"/>
      <c r="L64" s="2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4.5" customHeight="1">
      <c r="A65" s="65"/>
      <c r="B65" s="66"/>
      <c r="C65" s="67"/>
      <c r="D65" s="68"/>
      <c r="E65" s="64"/>
      <c r="F65" s="32"/>
      <c r="G65" s="76"/>
      <c r="H65" s="77"/>
      <c r="I65" s="67"/>
      <c r="J65" s="68"/>
      <c r="K65" s="64"/>
      <c r="L65" s="2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4.5" customHeight="1">
      <c r="A66" s="65">
        <v>27</v>
      </c>
      <c r="B66" s="66" t="s">
        <v>19</v>
      </c>
      <c r="C66" s="67">
        <v>548</v>
      </c>
      <c r="D66" s="68">
        <v>551</v>
      </c>
      <c r="E66" s="64">
        <v>554</v>
      </c>
      <c r="F66" s="31"/>
      <c r="G66" s="76"/>
      <c r="H66" s="77"/>
      <c r="I66" s="67"/>
      <c r="J66" s="68"/>
      <c r="K66" s="64"/>
      <c r="L66" s="3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4.5" customHeight="1">
      <c r="A67" s="65"/>
      <c r="B67" s="66"/>
      <c r="C67" s="67"/>
      <c r="D67" s="68"/>
      <c r="E67" s="64"/>
      <c r="F67" s="22"/>
      <c r="G67" s="76">
        <v>31</v>
      </c>
      <c r="H67" s="77"/>
      <c r="I67" s="67">
        <v>550</v>
      </c>
      <c r="J67" s="68">
        <v>554</v>
      </c>
      <c r="K67" s="64">
        <v>558</v>
      </c>
      <c r="L67" s="3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4.5" customHeight="1">
      <c r="A68" s="65"/>
      <c r="B68" s="66"/>
      <c r="C68" s="67"/>
      <c r="D68" s="68"/>
      <c r="E68" s="64"/>
      <c r="F68" s="32"/>
      <c r="G68" s="76"/>
      <c r="H68" s="77"/>
      <c r="I68" s="67"/>
      <c r="J68" s="68"/>
      <c r="K68" s="64"/>
      <c r="L68" s="2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4.5" customHeight="1">
      <c r="A69" s="65">
        <v>28</v>
      </c>
      <c r="B69" s="66" t="s">
        <v>19</v>
      </c>
      <c r="C69" s="67">
        <v>554</v>
      </c>
      <c r="D69" s="68">
        <v>557</v>
      </c>
      <c r="E69" s="64">
        <v>560</v>
      </c>
      <c r="F69" s="31"/>
      <c r="G69" s="76"/>
      <c r="H69" s="77"/>
      <c r="I69" s="67"/>
      <c r="J69" s="68"/>
      <c r="K69" s="64"/>
      <c r="L69" s="2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4.5" customHeight="1">
      <c r="A70" s="65"/>
      <c r="B70" s="66"/>
      <c r="C70" s="67"/>
      <c r="D70" s="68"/>
      <c r="E70" s="64"/>
      <c r="F70" s="22"/>
      <c r="G70" s="76"/>
      <c r="H70" s="77"/>
      <c r="I70" s="67"/>
      <c r="J70" s="68"/>
      <c r="K70" s="64"/>
      <c r="L70" s="3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4.5" customHeight="1">
      <c r="A71" s="65"/>
      <c r="B71" s="66"/>
      <c r="C71" s="67"/>
      <c r="D71" s="68"/>
      <c r="E71" s="64"/>
      <c r="F71" s="32"/>
      <c r="G71" s="76">
        <v>32</v>
      </c>
      <c r="H71" s="77"/>
      <c r="I71" s="67">
        <v>558</v>
      </c>
      <c r="J71" s="68">
        <v>562</v>
      </c>
      <c r="K71" s="64">
        <v>566</v>
      </c>
      <c r="L71" s="3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4.5" customHeight="1">
      <c r="A72" s="65">
        <v>29</v>
      </c>
      <c r="B72" s="66" t="s">
        <v>19</v>
      </c>
      <c r="C72" s="67">
        <v>560</v>
      </c>
      <c r="D72" s="68">
        <v>563</v>
      </c>
      <c r="E72" s="64">
        <v>566</v>
      </c>
      <c r="F72" s="31"/>
      <c r="G72" s="76"/>
      <c r="H72" s="77"/>
      <c r="I72" s="67"/>
      <c r="J72" s="68"/>
      <c r="K72" s="64"/>
      <c r="L72" s="2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4.5" customHeight="1">
      <c r="A73" s="65"/>
      <c r="B73" s="66"/>
      <c r="C73" s="67"/>
      <c r="D73" s="68"/>
      <c r="E73" s="64"/>
      <c r="F73" s="22"/>
      <c r="G73" s="76"/>
      <c r="H73" s="77"/>
      <c r="I73" s="67"/>
      <c r="J73" s="68"/>
      <c r="K73" s="64"/>
      <c r="L73" s="2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4.5" customHeight="1">
      <c r="A74" s="65"/>
      <c r="B74" s="66"/>
      <c r="C74" s="67"/>
      <c r="D74" s="68"/>
      <c r="E74" s="64"/>
      <c r="F74" s="32"/>
      <c r="G74" s="76"/>
      <c r="H74" s="77"/>
      <c r="I74" s="67"/>
      <c r="J74" s="68"/>
      <c r="K74" s="64"/>
      <c r="L74" s="3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4.5" customHeight="1">
      <c r="A75" s="65">
        <v>30</v>
      </c>
      <c r="B75" s="66"/>
      <c r="C75" s="67">
        <v>566</v>
      </c>
      <c r="D75" s="68">
        <v>569</v>
      </c>
      <c r="E75" s="64">
        <v>572</v>
      </c>
      <c r="F75" s="31"/>
      <c r="G75" s="76">
        <v>33</v>
      </c>
      <c r="H75" s="77"/>
      <c r="I75" s="67">
        <v>566</v>
      </c>
      <c r="J75" s="68">
        <v>570</v>
      </c>
      <c r="K75" s="64">
        <v>574</v>
      </c>
      <c r="L75" s="3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4.5" customHeight="1">
      <c r="A76" s="65"/>
      <c r="B76" s="66"/>
      <c r="C76" s="67"/>
      <c r="D76" s="68"/>
      <c r="E76" s="64"/>
      <c r="F76" s="22"/>
      <c r="G76" s="76"/>
      <c r="H76" s="77"/>
      <c r="I76" s="67"/>
      <c r="J76" s="68"/>
      <c r="K76" s="64"/>
      <c r="L76" s="2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4.5" customHeight="1">
      <c r="A77" s="65"/>
      <c r="B77" s="66"/>
      <c r="C77" s="67"/>
      <c r="D77" s="68"/>
      <c r="E77" s="64"/>
      <c r="F77" s="32"/>
      <c r="G77" s="76"/>
      <c r="H77" s="77"/>
      <c r="I77" s="67"/>
      <c r="J77" s="68"/>
      <c r="K77" s="64"/>
      <c r="L77" s="2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4.5" customHeight="1">
      <c r="A78" s="65">
        <v>31</v>
      </c>
      <c r="B78" s="66"/>
      <c r="C78" s="67">
        <v>572</v>
      </c>
      <c r="D78" s="68">
        <v>575</v>
      </c>
      <c r="E78" s="64">
        <v>578</v>
      </c>
      <c r="F78" s="31"/>
      <c r="G78" s="76"/>
      <c r="H78" s="77"/>
      <c r="I78" s="67"/>
      <c r="J78" s="68"/>
      <c r="K78" s="64"/>
      <c r="L78" s="3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4.5" customHeight="1">
      <c r="A79" s="65"/>
      <c r="B79" s="66"/>
      <c r="C79" s="67"/>
      <c r="D79" s="68"/>
      <c r="E79" s="64"/>
      <c r="F79" s="22"/>
      <c r="G79" s="76">
        <v>34</v>
      </c>
      <c r="H79" s="77"/>
      <c r="I79" s="67">
        <v>574</v>
      </c>
      <c r="J79" s="68">
        <v>578</v>
      </c>
      <c r="K79" s="64">
        <v>582</v>
      </c>
      <c r="L79" s="3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4.5" customHeight="1">
      <c r="A80" s="65"/>
      <c r="B80" s="66"/>
      <c r="C80" s="67"/>
      <c r="D80" s="68"/>
      <c r="E80" s="64"/>
      <c r="F80" s="32"/>
      <c r="G80" s="76"/>
      <c r="H80" s="77"/>
      <c r="I80" s="67"/>
      <c r="J80" s="68"/>
      <c r="K80" s="64"/>
      <c r="L80" s="2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4.5" customHeight="1">
      <c r="A81" s="65">
        <v>32</v>
      </c>
      <c r="B81" s="66" t="s">
        <v>19</v>
      </c>
      <c r="C81" s="67">
        <v>578</v>
      </c>
      <c r="D81" s="68">
        <v>581</v>
      </c>
      <c r="E81" s="64">
        <v>584</v>
      </c>
      <c r="F81" s="31"/>
      <c r="G81" s="76"/>
      <c r="H81" s="77"/>
      <c r="I81" s="67"/>
      <c r="J81" s="68"/>
      <c r="K81" s="64"/>
      <c r="L81" s="2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4.5" customHeight="1">
      <c r="A82" s="65"/>
      <c r="B82" s="66"/>
      <c r="C82" s="67"/>
      <c r="D82" s="68"/>
      <c r="E82" s="64"/>
      <c r="F82" s="22"/>
      <c r="G82" s="76"/>
      <c r="H82" s="77"/>
      <c r="I82" s="67"/>
      <c r="J82" s="68"/>
      <c r="K82" s="64"/>
      <c r="L82" s="3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4.5" customHeight="1">
      <c r="A83" s="65"/>
      <c r="B83" s="66"/>
      <c r="C83" s="67"/>
      <c r="D83" s="68"/>
      <c r="E83" s="64"/>
      <c r="F83" s="32"/>
      <c r="G83" s="76">
        <v>35</v>
      </c>
      <c r="H83" s="77"/>
      <c r="I83" s="67">
        <v>582</v>
      </c>
      <c r="J83" s="68">
        <v>586</v>
      </c>
      <c r="K83" s="64">
        <v>590</v>
      </c>
      <c r="L83" s="3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4.5" customHeight="1">
      <c r="A84" s="65">
        <v>33</v>
      </c>
      <c r="B84" s="66"/>
      <c r="C84" s="67">
        <v>584</v>
      </c>
      <c r="D84" s="68">
        <v>587</v>
      </c>
      <c r="E84" s="64">
        <v>590</v>
      </c>
      <c r="F84" s="31"/>
      <c r="G84" s="76"/>
      <c r="H84" s="77"/>
      <c r="I84" s="67"/>
      <c r="J84" s="68"/>
      <c r="K84" s="64"/>
      <c r="L84" s="2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4.5" customHeight="1">
      <c r="A85" s="65"/>
      <c r="B85" s="66"/>
      <c r="C85" s="67"/>
      <c r="D85" s="68"/>
      <c r="E85" s="64"/>
      <c r="F85" s="22"/>
      <c r="G85" s="76"/>
      <c r="H85" s="77"/>
      <c r="I85" s="67"/>
      <c r="J85" s="68"/>
      <c r="K85" s="64"/>
      <c r="L85" s="2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4.5" customHeight="1">
      <c r="A86" s="65"/>
      <c r="B86" s="66"/>
      <c r="C86" s="67"/>
      <c r="D86" s="68"/>
      <c r="E86" s="64"/>
      <c r="F86" s="32"/>
      <c r="G86" s="76"/>
      <c r="H86" s="77"/>
      <c r="I86" s="67"/>
      <c r="J86" s="68"/>
      <c r="K86" s="64"/>
      <c r="L86" s="3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4.5" customHeight="1">
      <c r="A87" s="65">
        <v>34</v>
      </c>
      <c r="B87" s="66" t="s">
        <v>19</v>
      </c>
      <c r="C87" s="67">
        <v>590</v>
      </c>
      <c r="D87" s="68">
        <v>593</v>
      </c>
      <c r="E87" s="64">
        <v>596</v>
      </c>
      <c r="F87" s="31"/>
      <c r="G87" s="76">
        <v>36</v>
      </c>
      <c r="H87" s="77"/>
      <c r="I87" s="67">
        <v>590</v>
      </c>
      <c r="J87" s="68">
        <v>594</v>
      </c>
      <c r="K87" s="64">
        <v>598</v>
      </c>
      <c r="L87" s="3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4.5" customHeight="1">
      <c r="A88" s="65"/>
      <c r="B88" s="66"/>
      <c r="C88" s="67"/>
      <c r="D88" s="68"/>
      <c r="E88" s="64"/>
      <c r="F88" s="22"/>
      <c r="G88" s="76"/>
      <c r="H88" s="77"/>
      <c r="I88" s="67"/>
      <c r="J88" s="68"/>
      <c r="K88" s="64"/>
      <c r="L88" s="2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4.5" customHeight="1">
      <c r="A89" s="65"/>
      <c r="B89" s="66"/>
      <c r="C89" s="67"/>
      <c r="D89" s="68"/>
      <c r="E89" s="64"/>
      <c r="F89" s="32"/>
      <c r="G89" s="76"/>
      <c r="H89" s="77"/>
      <c r="I89" s="67"/>
      <c r="J89" s="68"/>
      <c r="K89" s="64"/>
      <c r="L89" s="2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4.5" customHeight="1">
      <c r="A90" s="65">
        <v>35</v>
      </c>
      <c r="B90" s="66" t="s">
        <v>19</v>
      </c>
      <c r="C90" s="67">
        <v>596</v>
      </c>
      <c r="D90" s="68">
        <v>599</v>
      </c>
      <c r="E90" s="64">
        <v>602</v>
      </c>
      <c r="F90" s="31"/>
      <c r="G90" s="76"/>
      <c r="H90" s="77"/>
      <c r="I90" s="67"/>
      <c r="J90" s="68"/>
      <c r="K90" s="64"/>
      <c r="L90" s="3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4.5" customHeight="1">
      <c r="A91" s="65"/>
      <c r="B91" s="66"/>
      <c r="C91" s="67"/>
      <c r="D91" s="68"/>
      <c r="E91" s="64"/>
      <c r="F91" s="22"/>
      <c r="G91" s="76">
        <v>37</v>
      </c>
      <c r="H91" s="77"/>
      <c r="I91" s="67">
        <v>598</v>
      </c>
      <c r="J91" s="68">
        <v>602</v>
      </c>
      <c r="K91" s="64">
        <v>606</v>
      </c>
      <c r="L91" s="3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4.5" customHeight="1">
      <c r="A92" s="65"/>
      <c r="B92" s="66"/>
      <c r="C92" s="67"/>
      <c r="D92" s="68"/>
      <c r="E92" s="64"/>
      <c r="F92" s="32"/>
      <c r="G92" s="76"/>
      <c r="H92" s="77"/>
      <c r="I92" s="67"/>
      <c r="J92" s="68"/>
      <c r="K92" s="64"/>
      <c r="L92" s="2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4.5" customHeight="1">
      <c r="A93" s="65">
        <v>36</v>
      </c>
      <c r="B93" s="66" t="s">
        <v>19</v>
      </c>
      <c r="C93" s="67">
        <v>602</v>
      </c>
      <c r="D93" s="68">
        <v>605</v>
      </c>
      <c r="E93" s="64">
        <v>608</v>
      </c>
      <c r="F93" s="31"/>
      <c r="G93" s="76"/>
      <c r="H93" s="77"/>
      <c r="I93" s="67"/>
      <c r="J93" s="68"/>
      <c r="K93" s="64"/>
      <c r="L93" s="2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4.5" customHeight="1">
      <c r="A94" s="65"/>
      <c r="B94" s="66"/>
      <c r="C94" s="67"/>
      <c r="D94" s="68"/>
      <c r="E94" s="64"/>
      <c r="F94" s="22"/>
      <c r="G94" s="76"/>
      <c r="H94" s="77"/>
      <c r="I94" s="67"/>
      <c r="J94" s="68"/>
      <c r="K94" s="64"/>
      <c r="L94" s="3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4.5" customHeight="1">
      <c r="A95" s="65"/>
      <c r="B95" s="66"/>
      <c r="C95" s="67"/>
      <c r="D95" s="68"/>
      <c r="E95" s="64"/>
      <c r="F95" s="32"/>
      <c r="G95" s="76">
        <v>38</v>
      </c>
      <c r="H95" s="99" t="s">
        <v>10</v>
      </c>
      <c r="I95" s="67">
        <v>606</v>
      </c>
      <c r="J95" s="68">
        <v>610</v>
      </c>
      <c r="K95" s="64">
        <v>614</v>
      </c>
      <c r="L95" s="3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4.5" customHeight="1">
      <c r="A96" s="65">
        <v>37</v>
      </c>
      <c r="B96" s="100"/>
      <c r="C96" s="67">
        <v>608</v>
      </c>
      <c r="D96" s="68">
        <v>611</v>
      </c>
      <c r="E96" s="64">
        <v>614</v>
      </c>
      <c r="F96" s="31"/>
      <c r="G96" s="76"/>
      <c r="H96" s="99"/>
      <c r="I96" s="67"/>
      <c r="J96" s="68"/>
      <c r="K96" s="64"/>
      <c r="L96" s="2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4.5" customHeight="1">
      <c r="A97" s="65"/>
      <c r="B97" s="100"/>
      <c r="C97" s="67"/>
      <c r="D97" s="68"/>
      <c r="E97" s="64"/>
      <c r="F97" s="22"/>
      <c r="G97" s="76"/>
      <c r="H97" s="99"/>
      <c r="I97" s="67"/>
      <c r="J97" s="68"/>
      <c r="K97" s="64"/>
      <c r="L97" s="2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4.5" customHeight="1">
      <c r="A98" s="65"/>
      <c r="B98" s="100"/>
      <c r="C98" s="67"/>
      <c r="D98" s="68"/>
      <c r="E98" s="64"/>
      <c r="F98" s="32"/>
      <c r="G98" s="76"/>
      <c r="H98" s="99"/>
      <c r="I98" s="67"/>
      <c r="J98" s="68"/>
      <c r="K98" s="64"/>
      <c r="L98" s="3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4.5" customHeight="1">
      <c r="A99" s="65">
        <v>38</v>
      </c>
      <c r="B99" s="66" t="s">
        <v>10</v>
      </c>
      <c r="C99" s="67">
        <v>614</v>
      </c>
      <c r="D99" s="68">
        <v>617</v>
      </c>
      <c r="E99" s="64">
        <v>620</v>
      </c>
      <c r="F99" s="31"/>
      <c r="G99" s="76">
        <v>39</v>
      </c>
      <c r="H99" s="77"/>
      <c r="I99" s="67">
        <v>614</v>
      </c>
      <c r="J99" s="68">
        <v>618</v>
      </c>
      <c r="K99" s="64">
        <v>622</v>
      </c>
      <c r="L99" s="3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4.5" customHeight="1">
      <c r="A100" s="65"/>
      <c r="B100" s="66"/>
      <c r="C100" s="67"/>
      <c r="D100" s="68"/>
      <c r="E100" s="64"/>
      <c r="F100" s="22"/>
      <c r="G100" s="76"/>
      <c r="H100" s="77"/>
      <c r="I100" s="67"/>
      <c r="J100" s="68"/>
      <c r="K100" s="64"/>
      <c r="L100" s="2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4.5" customHeight="1">
      <c r="A101" s="65"/>
      <c r="B101" s="66"/>
      <c r="C101" s="67"/>
      <c r="D101" s="68"/>
      <c r="E101" s="64"/>
      <c r="F101" s="32"/>
      <c r="G101" s="76"/>
      <c r="H101" s="77"/>
      <c r="I101" s="67"/>
      <c r="J101" s="68"/>
      <c r="K101" s="64"/>
      <c r="L101" s="2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4.5" customHeight="1">
      <c r="A102" s="65">
        <v>39</v>
      </c>
      <c r="B102" s="66" t="s">
        <v>10</v>
      </c>
      <c r="C102" s="67">
        <v>620</v>
      </c>
      <c r="D102" s="68">
        <v>623</v>
      </c>
      <c r="E102" s="64">
        <v>626</v>
      </c>
      <c r="F102" s="31"/>
      <c r="G102" s="76"/>
      <c r="H102" s="77"/>
      <c r="I102" s="67"/>
      <c r="J102" s="68"/>
      <c r="K102" s="64"/>
      <c r="L102" s="3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4.5" customHeight="1">
      <c r="A103" s="65"/>
      <c r="B103" s="66"/>
      <c r="C103" s="67"/>
      <c r="D103" s="68"/>
      <c r="E103" s="64"/>
      <c r="F103" s="22"/>
      <c r="G103" s="76">
        <v>40</v>
      </c>
      <c r="H103" s="77"/>
      <c r="I103" s="67">
        <v>622</v>
      </c>
      <c r="J103" s="68">
        <v>626</v>
      </c>
      <c r="K103" s="64">
        <v>630</v>
      </c>
      <c r="L103" s="3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4.5" customHeight="1">
      <c r="A104" s="65"/>
      <c r="B104" s="66"/>
      <c r="C104" s="67"/>
      <c r="D104" s="68"/>
      <c r="E104" s="64"/>
      <c r="F104" s="32"/>
      <c r="G104" s="76"/>
      <c r="H104" s="77"/>
      <c r="I104" s="67"/>
      <c r="J104" s="68"/>
      <c r="K104" s="64"/>
      <c r="L104" s="2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4.5" customHeight="1">
      <c r="A105" s="65">
        <v>40</v>
      </c>
      <c r="B105" s="66" t="s">
        <v>10</v>
      </c>
      <c r="C105" s="67">
        <v>626</v>
      </c>
      <c r="D105" s="68">
        <v>629</v>
      </c>
      <c r="E105" s="64">
        <v>632</v>
      </c>
      <c r="F105" s="31"/>
      <c r="G105" s="76"/>
      <c r="H105" s="77"/>
      <c r="I105" s="67"/>
      <c r="J105" s="68"/>
      <c r="K105" s="64"/>
      <c r="L105" s="2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4.5" customHeight="1">
      <c r="A106" s="65"/>
      <c r="B106" s="66"/>
      <c r="C106" s="67"/>
      <c r="D106" s="68"/>
      <c r="E106" s="64"/>
      <c r="F106" s="22"/>
      <c r="G106" s="76"/>
      <c r="H106" s="77"/>
      <c r="I106" s="67"/>
      <c r="J106" s="68"/>
      <c r="K106" s="64"/>
      <c r="L106" s="3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4.5" customHeight="1">
      <c r="A107" s="65"/>
      <c r="B107" s="66"/>
      <c r="C107" s="67"/>
      <c r="D107" s="68"/>
      <c r="E107" s="64"/>
      <c r="F107" s="32"/>
      <c r="G107" s="76">
        <v>41</v>
      </c>
      <c r="H107" s="77"/>
      <c r="I107" s="67">
        <v>630</v>
      </c>
      <c r="J107" s="68">
        <v>634</v>
      </c>
      <c r="K107" s="64">
        <v>638</v>
      </c>
      <c r="L107" s="3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4.5" customHeight="1">
      <c r="A108" s="65">
        <v>41</v>
      </c>
      <c r="B108" s="66" t="s">
        <v>10</v>
      </c>
      <c r="C108" s="67">
        <v>632</v>
      </c>
      <c r="D108" s="68">
        <v>635</v>
      </c>
      <c r="E108" s="64">
        <v>638</v>
      </c>
      <c r="F108" s="31"/>
      <c r="G108" s="76"/>
      <c r="H108" s="77"/>
      <c r="I108" s="67"/>
      <c r="J108" s="68"/>
      <c r="K108" s="64"/>
      <c r="L108" s="2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4.5" customHeight="1">
      <c r="A109" s="65"/>
      <c r="B109" s="66"/>
      <c r="C109" s="67"/>
      <c r="D109" s="68"/>
      <c r="E109" s="64"/>
      <c r="F109" s="22"/>
      <c r="G109" s="76"/>
      <c r="H109" s="77"/>
      <c r="I109" s="67"/>
      <c r="J109" s="68"/>
      <c r="K109" s="64"/>
      <c r="L109" s="2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4.5" customHeight="1">
      <c r="A110" s="65"/>
      <c r="B110" s="66"/>
      <c r="C110" s="67"/>
      <c r="D110" s="68"/>
      <c r="E110" s="64"/>
      <c r="F110" s="32"/>
      <c r="G110" s="76"/>
      <c r="H110" s="77"/>
      <c r="I110" s="67"/>
      <c r="J110" s="68"/>
      <c r="K110" s="64"/>
      <c r="L110" s="3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4.5" customHeight="1">
      <c r="A111" s="65">
        <v>42</v>
      </c>
      <c r="B111" s="66" t="s">
        <v>10</v>
      </c>
      <c r="C111" s="67">
        <v>638</v>
      </c>
      <c r="D111" s="68">
        <v>641</v>
      </c>
      <c r="E111" s="64">
        <v>644</v>
      </c>
      <c r="F111" s="31"/>
      <c r="G111" s="76">
        <v>42</v>
      </c>
      <c r="H111" s="77"/>
      <c r="I111" s="67">
        <v>638</v>
      </c>
      <c r="J111" s="68">
        <v>642</v>
      </c>
      <c r="K111" s="64">
        <v>646</v>
      </c>
      <c r="L111" s="3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4.5" customHeight="1">
      <c r="A112" s="65"/>
      <c r="B112" s="66"/>
      <c r="C112" s="67"/>
      <c r="D112" s="68"/>
      <c r="E112" s="64"/>
      <c r="F112" s="22"/>
      <c r="G112" s="76"/>
      <c r="H112" s="77"/>
      <c r="I112" s="67"/>
      <c r="J112" s="68"/>
      <c r="K112" s="64"/>
      <c r="L112" s="2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4.5" customHeight="1">
      <c r="A113" s="65"/>
      <c r="B113" s="66"/>
      <c r="C113" s="67"/>
      <c r="D113" s="68"/>
      <c r="E113" s="64"/>
      <c r="F113" s="32"/>
      <c r="G113" s="76"/>
      <c r="H113" s="77"/>
      <c r="I113" s="67"/>
      <c r="J113" s="68"/>
      <c r="K113" s="64"/>
      <c r="L113" s="2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4.5" customHeight="1">
      <c r="A114" s="65">
        <v>43</v>
      </c>
      <c r="B114" s="66" t="s">
        <v>10</v>
      </c>
      <c r="C114" s="67">
        <v>644</v>
      </c>
      <c r="D114" s="68">
        <v>647</v>
      </c>
      <c r="E114" s="64">
        <v>650</v>
      </c>
      <c r="F114" s="31"/>
      <c r="G114" s="76"/>
      <c r="H114" s="77"/>
      <c r="I114" s="67"/>
      <c r="J114" s="68"/>
      <c r="K114" s="64"/>
      <c r="L114" s="3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4.5" customHeight="1">
      <c r="A115" s="65"/>
      <c r="B115" s="66"/>
      <c r="C115" s="67"/>
      <c r="D115" s="68"/>
      <c r="E115" s="64"/>
      <c r="F115" s="22"/>
      <c r="G115" s="76">
        <v>43</v>
      </c>
      <c r="H115" s="77"/>
      <c r="I115" s="67">
        <v>646</v>
      </c>
      <c r="J115" s="68">
        <v>650</v>
      </c>
      <c r="K115" s="64">
        <v>654</v>
      </c>
      <c r="L115" s="3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4.5" customHeight="1">
      <c r="A116" s="65"/>
      <c r="B116" s="66"/>
      <c r="C116" s="67"/>
      <c r="D116" s="68"/>
      <c r="E116" s="64"/>
      <c r="F116" s="32"/>
      <c r="G116" s="76"/>
      <c r="H116" s="77"/>
      <c r="I116" s="67"/>
      <c r="J116" s="68"/>
      <c r="K116" s="64"/>
      <c r="L116" s="2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4.5" customHeight="1">
      <c r="A117" s="65">
        <v>44</v>
      </c>
      <c r="B117" s="66" t="s">
        <v>10</v>
      </c>
      <c r="C117" s="67">
        <v>650</v>
      </c>
      <c r="D117" s="68">
        <v>653</v>
      </c>
      <c r="E117" s="64">
        <v>656</v>
      </c>
      <c r="F117" s="31"/>
      <c r="G117" s="76"/>
      <c r="H117" s="77"/>
      <c r="I117" s="67"/>
      <c r="J117" s="68"/>
      <c r="K117" s="64"/>
      <c r="L117" s="2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4.5" customHeight="1">
      <c r="A118" s="65"/>
      <c r="B118" s="66"/>
      <c r="C118" s="67"/>
      <c r="D118" s="68"/>
      <c r="E118" s="64"/>
      <c r="F118" s="22"/>
      <c r="G118" s="76"/>
      <c r="H118" s="77"/>
      <c r="I118" s="67"/>
      <c r="J118" s="68"/>
      <c r="K118" s="64"/>
      <c r="L118" s="3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4.5" customHeight="1">
      <c r="A119" s="65"/>
      <c r="B119" s="66"/>
      <c r="C119" s="67"/>
      <c r="D119" s="68"/>
      <c r="E119" s="64"/>
      <c r="F119" s="32"/>
      <c r="G119" s="76">
        <v>44</v>
      </c>
      <c r="H119" s="77"/>
      <c r="I119" s="67">
        <v>654</v>
      </c>
      <c r="J119" s="68">
        <v>658</v>
      </c>
      <c r="K119" s="64">
        <v>662</v>
      </c>
      <c r="L119" s="3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4.5" customHeight="1">
      <c r="A120" s="65">
        <v>45</v>
      </c>
      <c r="B120" s="66" t="s">
        <v>10</v>
      </c>
      <c r="C120" s="67">
        <v>656</v>
      </c>
      <c r="D120" s="68">
        <v>659</v>
      </c>
      <c r="E120" s="64">
        <v>662</v>
      </c>
      <c r="F120" s="31"/>
      <c r="G120" s="76"/>
      <c r="H120" s="77"/>
      <c r="I120" s="67"/>
      <c r="J120" s="68"/>
      <c r="K120" s="64"/>
      <c r="L120" s="2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4.5" customHeight="1">
      <c r="A121" s="65"/>
      <c r="B121" s="66"/>
      <c r="C121" s="67"/>
      <c r="D121" s="68"/>
      <c r="E121" s="64"/>
      <c r="F121" s="22"/>
      <c r="G121" s="76"/>
      <c r="H121" s="77"/>
      <c r="I121" s="67"/>
      <c r="J121" s="68"/>
      <c r="K121" s="64"/>
      <c r="L121" s="2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4.5" customHeight="1">
      <c r="A122" s="65"/>
      <c r="B122" s="66"/>
      <c r="C122" s="67"/>
      <c r="D122" s="68"/>
      <c r="E122" s="64"/>
      <c r="F122" s="32"/>
      <c r="G122" s="76"/>
      <c r="H122" s="77"/>
      <c r="I122" s="67"/>
      <c r="J122" s="68"/>
      <c r="K122" s="64"/>
      <c r="L122" s="3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4.5" customHeight="1">
      <c r="A123" s="65">
        <v>46</v>
      </c>
      <c r="B123" s="66" t="s">
        <v>10</v>
      </c>
      <c r="C123" s="67">
        <v>662</v>
      </c>
      <c r="D123" s="68">
        <v>665</v>
      </c>
      <c r="E123" s="64">
        <v>668</v>
      </c>
      <c r="F123" s="31"/>
      <c r="G123" s="76">
        <v>45</v>
      </c>
      <c r="H123" s="77"/>
      <c r="I123" s="67">
        <v>662</v>
      </c>
      <c r="J123" s="68">
        <v>666</v>
      </c>
      <c r="K123" s="64">
        <v>670</v>
      </c>
      <c r="L123" s="3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4.5" customHeight="1">
      <c r="A124" s="65"/>
      <c r="B124" s="66"/>
      <c r="C124" s="67"/>
      <c r="D124" s="68"/>
      <c r="E124" s="64"/>
      <c r="F124" s="22"/>
      <c r="G124" s="76"/>
      <c r="H124" s="77"/>
      <c r="I124" s="67"/>
      <c r="J124" s="68"/>
      <c r="K124" s="64"/>
      <c r="L124" s="2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4.5" customHeight="1">
      <c r="A125" s="65"/>
      <c r="B125" s="66"/>
      <c r="C125" s="67"/>
      <c r="D125" s="68"/>
      <c r="E125" s="64"/>
      <c r="F125" s="32"/>
      <c r="G125" s="76"/>
      <c r="H125" s="77"/>
      <c r="I125" s="67"/>
      <c r="J125" s="68"/>
      <c r="K125" s="64"/>
      <c r="L125" s="2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4.5" customHeight="1">
      <c r="A126" s="65">
        <v>47</v>
      </c>
      <c r="B126" s="66" t="s">
        <v>10</v>
      </c>
      <c r="C126" s="67">
        <v>668</v>
      </c>
      <c r="D126" s="68">
        <v>671</v>
      </c>
      <c r="E126" s="64">
        <v>674</v>
      </c>
      <c r="F126" s="31"/>
      <c r="G126" s="76"/>
      <c r="H126" s="77"/>
      <c r="I126" s="67"/>
      <c r="J126" s="68"/>
      <c r="K126" s="64"/>
      <c r="L126" s="3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4.5" customHeight="1">
      <c r="A127" s="65"/>
      <c r="B127" s="66"/>
      <c r="C127" s="67"/>
      <c r="D127" s="68"/>
      <c r="E127" s="64"/>
      <c r="F127" s="22"/>
      <c r="G127" s="76">
        <v>46</v>
      </c>
      <c r="H127" s="77"/>
      <c r="I127" s="67">
        <v>670</v>
      </c>
      <c r="J127" s="68">
        <v>674</v>
      </c>
      <c r="K127" s="64">
        <v>678</v>
      </c>
      <c r="L127" s="3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4.5" customHeight="1">
      <c r="A128" s="65"/>
      <c r="B128" s="66"/>
      <c r="C128" s="67"/>
      <c r="D128" s="68"/>
      <c r="E128" s="64"/>
      <c r="F128" s="32"/>
      <c r="G128" s="76"/>
      <c r="H128" s="77"/>
      <c r="I128" s="67"/>
      <c r="J128" s="68"/>
      <c r="K128" s="64"/>
      <c r="L128" s="2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4.5" customHeight="1">
      <c r="A129" s="65">
        <v>48</v>
      </c>
      <c r="B129" s="66" t="s">
        <v>10</v>
      </c>
      <c r="C129" s="67">
        <v>674</v>
      </c>
      <c r="D129" s="68">
        <v>677</v>
      </c>
      <c r="E129" s="64">
        <v>680</v>
      </c>
      <c r="F129" s="31"/>
      <c r="G129" s="76"/>
      <c r="H129" s="77"/>
      <c r="I129" s="67"/>
      <c r="J129" s="68"/>
      <c r="K129" s="64"/>
      <c r="L129" s="2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4.5" customHeight="1">
      <c r="A130" s="65"/>
      <c r="B130" s="66"/>
      <c r="C130" s="67"/>
      <c r="D130" s="68"/>
      <c r="E130" s="64"/>
      <c r="F130" s="22"/>
      <c r="G130" s="76"/>
      <c r="H130" s="77"/>
      <c r="I130" s="67"/>
      <c r="J130" s="68"/>
      <c r="K130" s="64"/>
      <c r="L130" s="3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4.5" customHeight="1">
      <c r="A131" s="65"/>
      <c r="B131" s="66"/>
      <c r="C131" s="67"/>
      <c r="D131" s="68"/>
      <c r="E131" s="64"/>
      <c r="F131" s="32"/>
      <c r="G131" s="76">
        <v>47</v>
      </c>
      <c r="H131" s="77"/>
      <c r="I131" s="67">
        <v>678</v>
      </c>
      <c r="J131" s="68">
        <v>682</v>
      </c>
      <c r="K131" s="64">
        <v>686</v>
      </c>
      <c r="L131" s="3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4.5" customHeight="1">
      <c r="A132" s="65">
        <v>49</v>
      </c>
      <c r="B132" s="66" t="s">
        <v>10</v>
      </c>
      <c r="C132" s="67">
        <v>680</v>
      </c>
      <c r="D132" s="68">
        <v>683</v>
      </c>
      <c r="E132" s="64">
        <v>686</v>
      </c>
      <c r="F132" s="31"/>
      <c r="G132" s="76"/>
      <c r="H132" s="77"/>
      <c r="I132" s="67"/>
      <c r="J132" s="68"/>
      <c r="K132" s="64"/>
      <c r="L132" s="2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4.5" customHeight="1">
      <c r="A133" s="65"/>
      <c r="B133" s="66"/>
      <c r="C133" s="67"/>
      <c r="D133" s="68"/>
      <c r="E133" s="64"/>
      <c r="F133" s="22"/>
      <c r="G133" s="76"/>
      <c r="H133" s="77"/>
      <c r="I133" s="67"/>
      <c r="J133" s="68"/>
      <c r="K133" s="64"/>
      <c r="L133" s="2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4.5" customHeight="1">
      <c r="A134" s="65"/>
      <c r="B134" s="66"/>
      <c r="C134" s="67"/>
      <c r="D134" s="68"/>
      <c r="E134" s="64"/>
      <c r="F134" s="32"/>
      <c r="G134" s="76"/>
      <c r="H134" s="77"/>
      <c r="I134" s="67"/>
      <c r="J134" s="68"/>
      <c r="K134" s="64"/>
      <c r="L134" s="3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4.5" customHeight="1">
      <c r="A135" s="65">
        <v>50</v>
      </c>
      <c r="B135" s="66" t="s">
        <v>10</v>
      </c>
      <c r="C135" s="67">
        <v>686</v>
      </c>
      <c r="D135" s="68">
        <v>689</v>
      </c>
      <c r="E135" s="64">
        <v>692</v>
      </c>
      <c r="F135" s="31"/>
      <c r="G135" s="76">
        <v>48</v>
      </c>
      <c r="H135" s="77"/>
      <c r="I135" s="67">
        <v>686</v>
      </c>
      <c r="J135" s="68">
        <v>690</v>
      </c>
      <c r="K135" s="64">
        <v>694</v>
      </c>
      <c r="L135" s="3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4.5" customHeight="1">
      <c r="A136" s="65"/>
      <c r="B136" s="66"/>
      <c r="C136" s="67"/>
      <c r="D136" s="68"/>
      <c r="E136" s="64"/>
      <c r="F136" s="22"/>
      <c r="G136" s="76"/>
      <c r="H136" s="77"/>
      <c r="I136" s="67"/>
      <c r="J136" s="68"/>
      <c r="K136" s="64"/>
      <c r="L136" s="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4.5" customHeight="1">
      <c r="A137" s="65"/>
      <c r="B137" s="66"/>
      <c r="C137" s="67"/>
      <c r="D137" s="68"/>
      <c r="E137" s="64"/>
      <c r="F137" s="32"/>
      <c r="G137" s="76"/>
      <c r="H137" s="77"/>
      <c r="I137" s="67"/>
      <c r="J137" s="68"/>
      <c r="K137" s="64"/>
      <c r="L137" s="2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4.5" customHeight="1">
      <c r="A138" s="65">
        <v>51</v>
      </c>
      <c r="B138" s="66" t="s">
        <v>10</v>
      </c>
      <c r="C138" s="67">
        <v>692</v>
      </c>
      <c r="D138" s="68">
        <v>695</v>
      </c>
      <c r="E138" s="64">
        <v>698</v>
      </c>
      <c r="F138" s="31"/>
      <c r="G138" s="76"/>
      <c r="H138" s="77"/>
      <c r="I138" s="67"/>
      <c r="J138" s="68"/>
      <c r="K138" s="64"/>
      <c r="L138" s="3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4.5" customHeight="1">
      <c r="A139" s="65"/>
      <c r="B139" s="66"/>
      <c r="C139" s="67"/>
      <c r="D139" s="68"/>
      <c r="E139" s="64"/>
      <c r="F139" s="22"/>
      <c r="G139" s="76">
        <v>49</v>
      </c>
      <c r="H139" s="77"/>
      <c r="I139" s="67">
        <v>694</v>
      </c>
      <c r="J139" s="68">
        <v>698</v>
      </c>
      <c r="K139" s="64">
        <v>702</v>
      </c>
      <c r="L139" s="3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4.5" customHeight="1">
      <c r="A140" s="65"/>
      <c r="B140" s="66"/>
      <c r="C140" s="67"/>
      <c r="D140" s="68"/>
      <c r="E140" s="64"/>
      <c r="F140" s="32"/>
      <c r="G140" s="76"/>
      <c r="H140" s="77"/>
      <c r="I140" s="67"/>
      <c r="J140" s="68"/>
      <c r="K140" s="64"/>
      <c r="L140" s="2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4.5" customHeight="1">
      <c r="A141" s="3"/>
      <c r="B141" s="10" t="s">
        <v>10</v>
      </c>
      <c r="C141" s="3"/>
      <c r="D141" s="3"/>
      <c r="E141" s="5"/>
      <c r="F141" s="31"/>
      <c r="G141" s="76"/>
      <c r="H141" s="77"/>
      <c r="I141" s="67"/>
      <c r="J141" s="68"/>
      <c r="K141" s="64"/>
      <c r="L141" s="2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4.5" customHeight="1">
      <c r="A142" s="3"/>
      <c r="B142" s="10" t="s">
        <v>10</v>
      </c>
      <c r="C142" s="3"/>
      <c r="D142" s="3"/>
      <c r="E142" s="5"/>
      <c r="F142" s="22"/>
      <c r="G142" s="76"/>
      <c r="H142" s="77"/>
      <c r="I142" s="67"/>
      <c r="J142" s="68"/>
      <c r="K142" s="64"/>
      <c r="L142" s="3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4.5" customHeight="1">
      <c r="A143" s="3"/>
      <c r="B143" s="10" t="s">
        <v>10</v>
      </c>
      <c r="C143" s="3"/>
      <c r="D143" s="3"/>
      <c r="E143" s="5"/>
      <c r="F143" s="32"/>
      <c r="G143" s="76">
        <v>50</v>
      </c>
      <c r="H143" s="77"/>
      <c r="I143" s="67">
        <v>702</v>
      </c>
      <c r="J143" s="68">
        <v>706</v>
      </c>
      <c r="K143" s="64">
        <v>710</v>
      </c>
      <c r="L143" s="3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4.5" customHeight="1">
      <c r="A144" s="3"/>
      <c r="B144" s="10" t="s">
        <v>10</v>
      </c>
      <c r="C144" s="3"/>
      <c r="D144" s="3"/>
      <c r="E144" s="5"/>
      <c r="F144" s="31"/>
      <c r="G144" s="76"/>
      <c r="H144" s="77"/>
      <c r="I144" s="67"/>
      <c r="J144" s="68"/>
      <c r="K144" s="64"/>
      <c r="L144" s="2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4.5" customHeight="1">
      <c r="A145" s="3"/>
      <c r="B145" s="10" t="s">
        <v>10</v>
      </c>
      <c r="C145" s="3"/>
      <c r="D145" s="3"/>
      <c r="E145" s="5"/>
      <c r="F145" s="22"/>
      <c r="G145" s="76"/>
      <c r="H145" s="77"/>
      <c r="I145" s="67"/>
      <c r="J145" s="68"/>
      <c r="K145" s="64"/>
      <c r="L145" s="2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4.5" customHeight="1">
      <c r="A146" s="3"/>
      <c r="B146" s="10" t="s">
        <v>10</v>
      </c>
      <c r="C146" s="3"/>
      <c r="D146" s="3"/>
      <c r="E146" s="5"/>
      <c r="F146" s="32"/>
      <c r="G146" s="76"/>
      <c r="H146" s="77"/>
      <c r="I146" s="67"/>
      <c r="J146" s="68"/>
      <c r="K146" s="64"/>
      <c r="L146" s="3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4.5" customHeight="1">
      <c r="A147" s="3"/>
      <c r="B147" s="10" t="s">
        <v>10</v>
      </c>
      <c r="C147" s="3"/>
      <c r="D147" s="3"/>
      <c r="E147" s="5"/>
      <c r="F147" s="31"/>
      <c r="G147" s="76">
        <v>51</v>
      </c>
      <c r="H147" s="77"/>
      <c r="I147" s="67">
        <v>710</v>
      </c>
      <c r="J147" s="68">
        <v>714</v>
      </c>
      <c r="K147" s="64">
        <v>718</v>
      </c>
      <c r="L147" s="3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4.5" customHeight="1">
      <c r="A148" s="3"/>
      <c r="B148" s="10" t="s">
        <v>10</v>
      </c>
      <c r="C148" s="3"/>
      <c r="D148" s="3"/>
      <c r="E148" s="5"/>
      <c r="F148" s="22"/>
      <c r="G148" s="76"/>
      <c r="H148" s="77"/>
      <c r="I148" s="67"/>
      <c r="J148" s="68"/>
      <c r="K148" s="64"/>
      <c r="L148" s="2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4.5" customHeight="1">
      <c r="A149" s="3"/>
      <c r="B149" s="10" t="s">
        <v>10</v>
      </c>
      <c r="C149" s="3"/>
      <c r="D149" s="3"/>
      <c r="E149" s="5"/>
      <c r="F149" s="32"/>
      <c r="G149" s="76"/>
      <c r="H149" s="77"/>
      <c r="I149" s="67"/>
      <c r="J149" s="68"/>
      <c r="K149" s="64"/>
      <c r="L149" s="2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4.5" customHeight="1">
      <c r="A150" s="3"/>
      <c r="B150" s="10" t="s">
        <v>10</v>
      </c>
      <c r="C150" s="3"/>
      <c r="D150" s="3"/>
      <c r="E150" s="5"/>
      <c r="F150" s="31"/>
      <c r="G150" s="76"/>
      <c r="H150" s="77"/>
      <c r="I150" s="67"/>
      <c r="J150" s="68"/>
      <c r="K150" s="64"/>
      <c r="L150" s="3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4.5" customHeight="1">
      <c r="A151" s="3"/>
      <c r="B151" s="10" t="s">
        <v>10</v>
      </c>
      <c r="C151" s="3"/>
      <c r="D151" s="3"/>
      <c r="E151" s="5"/>
      <c r="F151" s="22"/>
      <c r="G151" s="76">
        <v>52</v>
      </c>
      <c r="H151" s="77"/>
      <c r="I151" s="67">
        <v>718</v>
      </c>
      <c r="J151" s="68">
        <v>722</v>
      </c>
      <c r="K151" s="64">
        <v>726</v>
      </c>
      <c r="L151" s="3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4.5" customHeight="1">
      <c r="A152" s="3"/>
      <c r="B152" s="10" t="s">
        <v>10</v>
      </c>
      <c r="C152" s="3"/>
      <c r="D152" s="3"/>
      <c r="E152" s="5"/>
      <c r="F152" s="32"/>
      <c r="G152" s="76"/>
      <c r="H152" s="77"/>
      <c r="I152" s="67"/>
      <c r="J152" s="68"/>
      <c r="K152" s="64"/>
      <c r="L152" s="2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4.5" customHeight="1">
      <c r="A153" s="3"/>
      <c r="B153" s="10" t="s">
        <v>10</v>
      </c>
      <c r="C153" s="3"/>
      <c r="D153" s="3"/>
      <c r="E153" s="5"/>
      <c r="F153" s="31"/>
      <c r="G153" s="76"/>
      <c r="H153" s="77"/>
      <c r="I153" s="67"/>
      <c r="J153" s="68"/>
      <c r="K153" s="64"/>
      <c r="L153" s="2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4.5" customHeight="1">
      <c r="A154" s="3"/>
      <c r="B154" s="10" t="s">
        <v>10</v>
      </c>
      <c r="C154" s="3"/>
      <c r="D154" s="3"/>
      <c r="E154" s="5"/>
      <c r="F154" s="22"/>
      <c r="G154" s="76"/>
      <c r="H154" s="77"/>
      <c r="I154" s="67"/>
      <c r="J154" s="68"/>
      <c r="K154" s="64"/>
      <c r="L154" s="3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4.5" customHeight="1">
      <c r="A155" s="3"/>
      <c r="B155" s="10" t="s">
        <v>10</v>
      </c>
      <c r="C155" s="3"/>
      <c r="D155" s="3"/>
      <c r="E155" s="5"/>
      <c r="F155" s="32"/>
      <c r="G155" s="76">
        <v>53</v>
      </c>
      <c r="H155" s="77"/>
      <c r="I155" s="67">
        <v>726</v>
      </c>
      <c r="J155" s="68">
        <v>730</v>
      </c>
      <c r="K155" s="64">
        <v>734</v>
      </c>
      <c r="L155" s="3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4.5" customHeight="1">
      <c r="A156" s="3"/>
      <c r="B156" s="10" t="s">
        <v>10</v>
      </c>
      <c r="C156" s="3"/>
      <c r="D156" s="3"/>
      <c r="E156" s="5"/>
      <c r="F156" s="31"/>
      <c r="G156" s="76"/>
      <c r="H156" s="77"/>
      <c r="I156" s="67"/>
      <c r="J156" s="68"/>
      <c r="K156" s="64"/>
      <c r="L156" s="2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4.5" customHeight="1">
      <c r="A157" s="3"/>
      <c r="B157" s="10" t="s">
        <v>10</v>
      </c>
      <c r="C157" s="3"/>
      <c r="D157" s="3"/>
      <c r="E157" s="5"/>
      <c r="F157" s="22"/>
      <c r="G157" s="76"/>
      <c r="H157" s="77"/>
      <c r="I157" s="67"/>
      <c r="J157" s="68"/>
      <c r="K157" s="64"/>
      <c r="L157" s="2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4.5" customHeight="1">
      <c r="A158" s="3"/>
      <c r="B158" s="10" t="s">
        <v>10</v>
      </c>
      <c r="C158" s="3"/>
      <c r="D158" s="3"/>
      <c r="E158" s="5"/>
      <c r="F158" s="32"/>
      <c r="G158" s="76"/>
      <c r="H158" s="77"/>
      <c r="I158" s="67"/>
      <c r="J158" s="68"/>
      <c r="K158" s="64"/>
      <c r="L158" s="3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4.5" customHeight="1">
      <c r="A159" s="3"/>
      <c r="B159" s="10" t="s">
        <v>10</v>
      </c>
      <c r="C159" s="3"/>
      <c r="D159" s="3"/>
      <c r="E159" s="5"/>
      <c r="F159" s="31"/>
      <c r="G159" s="76">
        <v>54</v>
      </c>
      <c r="H159" s="77"/>
      <c r="I159" s="67">
        <v>734</v>
      </c>
      <c r="J159" s="68">
        <v>738</v>
      </c>
      <c r="K159" s="64">
        <v>742</v>
      </c>
      <c r="L159" s="3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4.5" customHeight="1">
      <c r="A160" s="3"/>
      <c r="B160" s="10" t="s">
        <v>10</v>
      </c>
      <c r="C160" s="3"/>
      <c r="D160" s="3"/>
      <c r="E160" s="5"/>
      <c r="F160" s="22"/>
      <c r="G160" s="76"/>
      <c r="H160" s="77"/>
      <c r="I160" s="67"/>
      <c r="J160" s="68"/>
      <c r="K160" s="64"/>
      <c r="L160" s="2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4.5" customHeight="1">
      <c r="A161" s="3"/>
      <c r="B161" s="10" t="s">
        <v>10</v>
      </c>
      <c r="C161" s="3"/>
      <c r="D161" s="3"/>
      <c r="E161" s="5"/>
      <c r="F161" s="32"/>
      <c r="G161" s="76"/>
      <c r="H161" s="77"/>
      <c r="I161" s="67"/>
      <c r="J161" s="68"/>
      <c r="K161" s="64"/>
      <c r="L161" s="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4.5" customHeight="1">
      <c r="A162" s="3"/>
      <c r="B162" s="10" t="s">
        <v>10</v>
      </c>
      <c r="C162" s="3"/>
      <c r="D162" s="3"/>
      <c r="E162" s="5"/>
      <c r="F162" s="31"/>
      <c r="G162" s="76"/>
      <c r="H162" s="77"/>
      <c r="I162" s="67"/>
      <c r="J162" s="68"/>
      <c r="K162" s="64"/>
      <c r="L162" s="3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4.5" customHeight="1">
      <c r="A163" s="3"/>
      <c r="B163" s="10" t="s">
        <v>10</v>
      </c>
      <c r="C163" s="3"/>
      <c r="D163" s="3"/>
      <c r="E163" s="5"/>
      <c r="F163" s="22"/>
      <c r="G163" s="76">
        <v>55</v>
      </c>
      <c r="H163" s="77"/>
      <c r="I163" s="67">
        <v>742</v>
      </c>
      <c r="J163" s="68">
        <v>746</v>
      </c>
      <c r="K163" s="64">
        <v>750</v>
      </c>
      <c r="L163" s="3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4.5" customHeight="1">
      <c r="A164" s="3"/>
      <c r="B164" s="10" t="s">
        <v>10</v>
      </c>
      <c r="C164" s="3"/>
      <c r="D164" s="3"/>
      <c r="E164" s="5"/>
      <c r="F164" s="32"/>
      <c r="G164" s="76"/>
      <c r="H164" s="77"/>
      <c r="I164" s="67"/>
      <c r="J164" s="68"/>
      <c r="K164" s="64"/>
      <c r="L164" s="2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4.5" customHeight="1">
      <c r="A165" s="3"/>
      <c r="B165" s="10" t="s">
        <v>10</v>
      </c>
      <c r="C165" s="3"/>
      <c r="D165" s="3"/>
      <c r="E165" s="5"/>
      <c r="F165" s="31"/>
      <c r="G165" s="76"/>
      <c r="H165" s="77"/>
      <c r="I165" s="67"/>
      <c r="J165" s="68"/>
      <c r="K165" s="64"/>
      <c r="L165" s="2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4.5" customHeight="1">
      <c r="A166" s="3"/>
      <c r="B166" s="10" t="s">
        <v>10</v>
      </c>
      <c r="C166" s="3"/>
      <c r="D166" s="3"/>
      <c r="E166" s="5"/>
      <c r="F166" s="22"/>
      <c r="G166" s="76"/>
      <c r="H166" s="77"/>
      <c r="I166" s="67"/>
      <c r="J166" s="68"/>
      <c r="K166" s="64"/>
      <c r="L166" s="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4.5" customHeight="1">
      <c r="A167" s="3"/>
      <c r="B167" s="10" t="s">
        <v>10</v>
      </c>
      <c r="C167" s="3"/>
      <c r="D167" s="3"/>
      <c r="E167" s="5"/>
      <c r="F167" s="32"/>
      <c r="G167" s="76">
        <v>56</v>
      </c>
      <c r="H167" s="77"/>
      <c r="I167" s="67">
        <v>750</v>
      </c>
      <c r="J167" s="68">
        <v>754</v>
      </c>
      <c r="K167" s="64">
        <v>758</v>
      </c>
      <c r="L167" s="3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4.5" customHeight="1">
      <c r="A168" s="3"/>
      <c r="B168" s="10" t="s">
        <v>10</v>
      </c>
      <c r="C168" s="3"/>
      <c r="D168" s="3"/>
      <c r="E168" s="5"/>
      <c r="F168" s="31"/>
      <c r="G168" s="76"/>
      <c r="H168" s="77"/>
      <c r="I168" s="67"/>
      <c r="J168" s="68"/>
      <c r="K168" s="64"/>
      <c r="L168" s="2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4.5" customHeight="1">
      <c r="A169" s="3"/>
      <c r="B169" s="10" t="s">
        <v>10</v>
      </c>
      <c r="C169" s="3"/>
      <c r="D169" s="3"/>
      <c r="E169" s="5"/>
      <c r="F169" s="22"/>
      <c r="G169" s="76"/>
      <c r="H169" s="77"/>
      <c r="I169" s="67"/>
      <c r="J169" s="68"/>
      <c r="K169" s="64"/>
      <c r="L169" s="2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4.5" customHeight="1">
      <c r="A170" s="3"/>
      <c r="B170" s="10" t="s">
        <v>10</v>
      </c>
      <c r="C170" s="3"/>
      <c r="D170" s="3"/>
      <c r="E170" s="5"/>
      <c r="F170" s="32"/>
      <c r="G170" s="76"/>
      <c r="H170" s="77"/>
      <c r="I170" s="67"/>
      <c r="J170" s="68"/>
      <c r="K170" s="64"/>
      <c r="L170" s="3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4.5" customHeight="1">
      <c r="A171" s="3"/>
      <c r="B171" s="10" t="s">
        <v>10</v>
      </c>
      <c r="C171" s="3"/>
      <c r="D171" s="3"/>
      <c r="E171" s="5"/>
      <c r="F171" s="31"/>
      <c r="G171" s="76">
        <v>57</v>
      </c>
      <c r="H171" s="77"/>
      <c r="I171" s="67">
        <v>758</v>
      </c>
      <c r="J171" s="68">
        <v>762</v>
      </c>
      <c r="K171" s="64">
        <v>766</v>
      </c>
      <c r="L171" s="3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4.5" customHeight="1">
      <c r="A172" s="3"/>
      <c r="B172" s="10" t="s">
        <v>10</v>
      </c>
      <c r="C172" s="3"/>
      <c r="D172" s="3"/>
      <c r="E172" s="5"/>
      <c r="F172" s="22"/>
      <c r="G172" s="76"/>
      <c r="H172" s="77"/>
      <c r="I172" s="67"/>
      <c r="J172" s="68"/>
      <c r="K172" s="64"/>
      <c r="L172" s="2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4.5" customHeight="1">
      <c r="A173" s="3"/>
      <c r="B173" s="10" t="s">
        <v>10</v>
      </c>
      <c r="C173" s="3"/>
      <c r="D173" s="3"/>
      <c r="E173" s="5"/>
      <c r="F173" s="32"/>
      <c r="G173" s="76"/>
      <c r="H173" s="77"/>
      <c r="I173" s="67"/>
      <c r="J173" s="68"/>
      <c r="K173" s="64"/>
      <c r="L173" s="2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4.5" customHeight="1">
      <c r="A174" s="3"/>
      <c r="B174" s="10" t="s">
        <v>10</v>
      </c>
      <c r="C174" s="3"/>
      <c r="D174" s="3"/>
      <c r="E174" s="5"/>
      <c r="F174" s="31"/>
      <c r="G174" s="76"/>
      <c r="H174" s="77"/>
      <c r="I174" s="67"/>
      <c r="J174" s="68"/>
      <c r="K174" s="64"/>
      <c r="L174" s="3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4.5" customHeight="1">
      <c r="A175" s="3"/>
      <c r="B175" s="10" t="s">
        <v>10</v>
      </c>
      <c r="C175" s="3"/>
      <c r="D175" s="3"/>
      <c r="E175" s="5"/>
      <c r="F175" s="22"/>
      <c r="G175" s="76">
        <v>58</v>
      </c>
      <c r="H175" s="77"/>
      <c r="I175" s="67">
        <v>766</v>
      </c>
      <c r="J175" s="68">
        <v>770</v>
      </c>
      <c r="K175" s="64">
        <v>774</v>
      </c>
      <c r="L175" s="3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4.5" customHeight="1">
      <c r="A176" s="3"/>
      <c r="B176" s="10" t="s">
        <v>10</v>
      </c>
      <c r="C176" s="3"/>
      <c r="D176" s="3"/>
      <c r="E176" s="5"/>
      <c r="F176" s="32"/>
      <c r="G176" s="76"/>
      <c r="H176" s="77"/>
      <c r="I176" s="67"/>
      <c r="J176" s="68"/>
      <c r="K176" s="64"/>
      <c r="L176" s="2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4.5" customHeight="1">
      <c r="A177" s="3"/>
      <c r="B177" s="10" t="s">
        <v>10</v>
      </c>
      <c r="C177" s="3"/>
      <c r="D177" s="3"/>
      <c r="E177" s="5"/>
      <c r="F177" s="31"/>
      <c r="G177" s="76"/>
      <c r="H177" s="77"/>
      <c r="I177" s="67"/>
      <c r="J177" s="68"/>
      <c r="K177" s="64"/>
      <c r="L177" s="2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4.5" customHeight="1">
      <c r="A178" s="3"/>
      <c r="B178" s="10" t="s">
        <v>10</v>
      </c>
      <c r="C178" s="3"/>
      <c r="D178" s="3"/>
      <c r="E178" s="5"/>
      <c r="F178" s="22"/>
      <c r="G178" s="76"/>
      <c r="H178" s="77"/>
      <c r="I178" s="67"/>
      <c r="J178" s="68"/>
      <c r="K178" s="64"/>
      <c r="L178" s="3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4.5" customHeight="1">
      <c r="A179" s="3"/>
      <c r="B179" s="10" t="s">
        <v>10</v>
      </c>
      <c r="C179" s="3"/>
      <c r="D179" s="3"/>
      <c r="E179" s="5"/>
      <c r="F179" s="32"/>
      <c r="G179" s="76">
        <v>59</v>
      </c>
      <c r="H179" s="77"/>
      <c r="I179" s="67">
        <v>774</v>
      </c>
      <c r="J179" s="68">
        <v>778</v>
      </c>
      <c r="K179" s="64">
        <v>782</v>
      </c>
      <c r="L179" s="3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4.5" customHeight="1">
      <c r="A180" s="3"/>
      <c r="B180" s="10" t="s">
        <v>10</v>
      </c>
      <c r="C180" s="3"/>
      <c r="D180" s="3"/>
      <c r="E180" s="5"/>
      <c r="F180" s="31"/>
      <c r="G180" s="76"/>
      <c r="H180" s="77"/>
      <c r="I180" s="67"/>
      <c r="J180" s="68"/>
      <c r="K180" s="64"/>
      <c r="L180" s="2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4.5" customHeight="1">
      <c r="A181" s="3"/>
      <c r="B181" s="10" t="s">
        <v>10</v>
      </c>
      <c r="C181" s="3"/>
      <c r="D181" s="3"/>
      <c r="E181" s="5"/>
      <c r="F181" s="22"/>
      <c r="G181" s="76"/>
      <c r="H181" s="77"/>
      <c r="I181" s="67"/>
      <c r="J181" s="68"/>
      <c r="K181" s="64"/>
      <c r="L181" s="2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4.5" customHeight="1">
      <c r="A182" s="3"/>
      <c r="B182" s="10" t="s">
        <v>10</v>
      </c>
      <c r="C182" s="3"/>
      <c r="D182" s="3"/>
      <c r="E182" s="5"/>
      <c r="F182" s="32"/>
      <c r="G182" s="76"/>
      <c r="H182" s="77"/>
      <c r="I182" s="67"/>
      <c r="J182" s="68"/>
      <c r="K182" s="64"/>
      <c r="L182" s="3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4.5" customHeight="1">
      <c r="A183" s="3"/>
      <c r="B183" s="10" t="s">
        <v>10</v>
      </c>
      <c r="C183" s="3"/>
      <c r="D183" s="3"/>
      <c r="E183" s="5"/>
      <c r="F183" s="31"/>
      <c r="G183" s="76">
        <v>60</v>
      </c>
      <c r="H183" s="77"/>
      <c r="I183" s="67">
        <v>782</v>
      </c>
      <c r="J183" s="68">
        <v>786</v>
      </c>
      <c r="K183" s="64">
        <v>790</v>
      </c>
      <c r="L183" s="3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4.5" customHeight="1">
      <c r="A184" s="3"/>
      <c r="B184" s="10" t="s">
        <v>10</v>
      </c>
      <c r="C184" s="3"/>
      <c r="D184" s="3"/>
      <c r="E184" s="5"/>
      <c r="F184" s="22"/>
      <c r="G184" s="76"/>
      <c r="H184" s="77"/>
      <c r="I184" s="67"/>
      <c r="J184" s="68"/>
      <c r="K184" s="64"/>
      <c r="L184" s="2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4.5" customHeight="1">
      <c r="A185" s="3"/>
      <c r="B185" s="10" t="s">
        <v>10</v>
      </c>
      <c r="C185" s="3"/>
      <c r="D185" s="3"/>
      <c r="E185" s="5"/>
      <c r="F185" s="32"/>
      <c r="G185" s="76"/>
      <c r="H185" s="77"/>
      <c r="I185" s="67"/>
      <c r="J185" s="68"/>
      <c r="K185" s="64"/>
      <c r="L185" s="2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4.5" customHeight="1">
      <c r="A186" s="3"/>
      <c r="B186" s="10" t="s">
        <v>10</v>
      </c>
      <c r="C186" s="3"/>
      <c r="D186" s="3"/>
      <c r="E186" s="5"/>
      <c r="F186" s="31"/>
      <c r="G186" s="76"/>
      <c r="H186" s="77"/>
      <c r="I186" s="67"/>
      <c r="J186" s="68"/>
      <c r="K186" s="64"/>
      <c r="L186" s="3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4.5" customHeight="1">
      <c r="A187" s="3"/>
      <c r="B187" s="10" t="s">
        <v>10</v>
      </c>
      <c r="C187" s="3"/>
      <c r="D187" s="3"/>
      <c r="E187" s="5"/>
      <c r="F187" s="22"/>
      <c r="G187" s="76">
        <v>61</v>
      </c>
      <c r="H187" s="77"/>
      <c r="I187" s="67">
        <v>790</v>
      </c>
      <c r="J187" s="68">
        <v>794</v>
      </c>
      <c r="K187" s="64">
        <v>798</v>
      </c>
      <c r="L187" s="3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4.5" customHeight="1">
      <c r="A188" s="3"/>
      <c r="B188" s="10" t="s">
        <v>10</v>
      </c>
      <c r="C188" s="3"/>
      <c r="D188" s="3"/>
      <c r="E188" s="5"/>
      <c r="F188" s="32"/>
      <c r="G188" s="76"/>
      <c r="H188" s="77"/>
      <c r="I188" s="67"/>
      <c r="J188" s="68"/>
      <c r="K188" s="64"/>
      <c r="L188" s="2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4.5" customHeight="1">
      <c r="A189" s="3"/>
      <c r="B189" s="10" t="s">
        <v>10</v>
      </c>
      <c r="C189" s="3"/>
      <c r="D189" s="3"/>
      <c r="E189" s="5"/>
      <c r="F189" s="31"/>
      <c r="G189" s="76"/>
      <c r="H189" s="77"/>
      <c r="I189" s="67"/>
      <c r="J189" s="68"/>
      <c r="K189" s="64"/>
      <c r="L189" s="2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4.5" customHeight="1">
      <c r="A190" s="3"/>
      <c r="B190" s="10" t="s">
        <v>10</v>
      </c>
      <c r="C190" s="3"/>
      <c r="D190" s="3"/>
      <c r="E190" s="5"/>
      <c r="F190" s="22"/>
      <c r="G190" s="76"/>
      <c r="H190" s="77"/>
      <c r="I190" s="67"/>
      <c r="J190" s="68"/>
      <c r="K190" s="64"/>
      <c r="L190" s="3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4.5" customHeight="1">
      <c r="A191" s="3"/>
      <c r="B191" s="10" t="s">
        <v>10</v>
      </c>
      <c r="C191" s="3"/>
      <c r="D191" s="3"/>
      <c r="E191" s="5"/>
      <c r="F191" s="32"/>
      <c r="G191" s="76">
        <v>62</v>
      </c>
      <c r="H191" s="77"/>
      <c r="I191" s="67">
        <v>798</v>
      </c>
      <c r="J191" s="68">
        <v>802</v>
      </c>
      <c r="K191" s="64">
        <v>806</v>
      </c>
      <c r="L191" s="3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4.5" customHeight="1">
      <c r="A192" s="3"/>
      <c r="B192" s="10" t="s">
        <v>10</v>
      </c>
      <c r="C192" s="3"/>
      <c r="D192" s="3"/>
      <c r="E192" s="5"/>
      <c r="F192" s="31"/>
      <c r="G192" s="76"/>
      <c r="H192" s="77"/>
      <c r="I192" s="67"/>
      <c r="J192" s="68"/>
      <c r="K192" s="64"/>
      <c r="L192" s="2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4.5" customHeight="1">
      <c r="A193" s="3"/>
      <c r="B193" s="10" t="s">
        <v>10</v>
      </c>
      <c r="C193" s="3"/>
      <c r="D193" s="3"/>
      <c r="E193" s="5"/>
      <c r="F193" s="22"/>
      <c r="G193" s="76"/>
      <c r="H193" s="77"/>
      <c r="I193" s="67"/>
      <c r="J193" s="68"/>
      <c r="K193" s="64"/>
      <c r="L193" s="2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4.5" customHeight="1">
      <c r="A194" s="3"/>
      <c r="B194" s="10" t="s">
        <v>10</v>
      </c>
      <c r="C194" s="3"/>
      <c r="D194" s="3"/>
      <c r="E194" s="5"/>
      <c r="F194" s="32"/>
      <c r="G194" s="76"/>
      <c r="H194" s="77"/>
      <c r="I194" s="67"/>
      <c r="J194" s="68"/>
      <c r="K194" s="64"/>
      <c r="L194" s="3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4.5" customHeight="1">
      <c r="A195" s="3"/>
      <c r="B195" s="10" t="s">
        <v>10</v>
      </c>
      <c r="C195" s="3"/>
      <c r="D195" s="3"/>
      <c r="E195" s="5"/>
      <c r="F195" s="31"/>
      <c r="G195" s="76">
        <v>63</v>
      </c>
      <c r="H195" s="77"/>
      <c r="I195" s="67">
        <v>806</v>
      </c>
      <c r="J195" s="68">
        <v>810</v>
      </c>
      <c r="K195" s="64">
        <v>814</v>
      </c>
      <c r="L195" s="3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4.5" customHeight="1">
      <c r="A196" s="3"/>
      <c r="B196" s="10" t="s">
        <v>10</v>
      </c>
      <c r="C196" s="3"/>
      <c r="D196" s="3"/>
      <c r="E196" s="5"/>
      <c r="F196" s="22"/>
      <c r="G196" s="76"/>
      <c r="H196" s="77"/>
      <c r="I196" s="67"/>
      <c r="J196" s="68"/>
      <c r="K196" s="64"/>
      <c r="L196" s="2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4.5" customHeight="1">
      <c r="A197" s="3"/>
      <c r="B197" s="10" t="s">
        <v>10</v>
      </c>
      <c r="C197" s="3"/>
      <c r="D197" s="3"/>
      <c r="E197" s="5"/>
      <c r="F197" s="32"/>
      <c r="G197" s="76"/>
      <c r="H197" s="77"/>
      <c r="I197" s="67"/>
      <c r="J197" s="68"/>
      <c r="K197" s="64"/>
      <c r="L197" s="2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4.5" customHeight="1">
      <c r="A198" s="3"/>
      <c r="B198" s="10" t="s">
        <v>10</v>
      </c>
      <c r="C198" s="3"/>
      <c r="D198" s="3"/>
      <c r="E198" s="5"/>
      <c r="F198" s="31"/>
      <c r="G198" s="76"/>
      <c r="H198" s="77"/>
      <c r="I198" s="67"/>
      <c r="J198" s="68"/>
      <c r="K198" s="64"/>
      <c r="L198" s="3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4.5" customHeight="1">
      <c r="A199" s="3"/>
      <c r="B199" s="10" t="s">
        <v>10</v>
      </c>
      <c r="C199" s="3"/>
      <c r="D199" s="3"/>
      <c r="E199" s="5"/>
      <c r="F199" s="22"/>
      <c r="G199" s="76">
        <v>64</v>
      </c>
      <c r="H199" s="77"/>
      <c r="I199" s="67">
        <v>814</v>
      </c>
      <c r="J199" s="68">
        <v>818</v>
      </c>
      <c r="K199" s="64">
        <v>822</v>
      </c>
      <c r="L199" s="3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4.5" customHeight="1">
      <c r="A200" s="3"/>
      <c r="B200" s="10" t="s">
        <v>10</v>
      </c>
      <c r="C200" s="3"/>
      <c r="D200" s="3"/>
      <c r="E200" s="5"/>
      <c r="F200" s="32"/>
      <c r="G200" s="76"/>
      <c r="H200" s="77"/>
      <c r="I200" s="67"/>
      <c r="J200" s="68"/>
      <c r="K200" s="64"/>
      <c r="L200" s="2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4.5" customHeight="1">
      <c r="A201" s="3"/>
      <c r="B201" s="10" t="s">
        <v>10</v>
      </c>
      <c r="C201" s="3"/>
      <c r="D201" s="3"/>
      <c r="E201" s="5"/>
      <c r="F201" s="31"/>
      <c r="G201" s="76"/>
      <c r="H201" s="77"/>
      <c r="I201" s="67"/>
      <c r="J201" s="68"/>
      <c r="K201" s="64"/>
      <c r="L201" s="2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4.5" customHeight="1">
      <c r="A202" s="3"/>
      <c r="B202" s="10" t="s">
        <v>10</v>
      </c>
      <c r="C202" s="3"/>
      <c r="D202" s="3"/>
      <c r="E202" s="5"/>
      <c r="F202" s="22"/>
      <c r="G202" s="76"/>
      <c r="H202" s="77"/>
      <c r="I202" s="67"/>
      <c r="J202" s="68"/>
      <c r="K202" s="64"/>
      <c r="L202" s="3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4.5" customHeight="1">
      <c r="A203" s="3"/>
      <c r="B203" s="10" t="s">
        <v>10</v>
      </c>
      <c r="C203" s="3"/>
      <c r="D203" s="3"/>
      <c r="E203" s="5"/>
      <c r="F203" s="32"/>
      <c r="G203" s="76">
        <v>65</v>
      </c>
      <c r="H203" s="77"/>
      <c r="I203" s="67">
        <v>822</v>
      </c>
      <c r="J203" s="68">
        <v>826</v>
      </c>
      <c r="K203" s="64">
        <v>830</v>
      </c>
      <c r="L203" s="3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4.5" customHeight="1">
      <c r="A204" s="3"/>
      <c r="B204" s="10" t="s">
        <v>10</v>
      </c>
      <c r="C204" s="3"/>
      <c r="D204" s="3"/>
      <c r="E204" s="5"/>
      <c r="F204" s="31"/>
      <c r="G204" s="76"/>
      <c r="H204" s="77"/>
      <c r="I204" s="67"/>
      <c r="J204" s="68"/>
      <c r="K204" s="64"/>
      <c r="L204" s="2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4.5" customHeight="1">
      <c r="A205" s="3"/>
      <c r="B205" s="10" t="s">
        <v>10</v>
      </c>
      <c r="C205" s="3"/>
      <c r="D205" s="3"/>
      <c r="E205" s="5"/>
      <c r="F205" s="22"/>
      <c r="G205" s="76"/>
      <c r="H205" s="77"/>
      <c r="I205" s="67"/>
      <c r="J205" s="68"/>
      <c r="K205" s="64"/>
      <c r="L205" s="2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4.5" customHeight="1">
      <c r="A206" s="3"/>
      <c r="B206" s="10" t="s">
        <v>10</v>
      </c>
      <c r="C206" s="3"/>
      <c r="D206" s="3"/>
      <c r="E206" s="5"/>
      <c r="F206" s="32"/>
      <c r="G206" s="76"/>
      <c r="H206" s="77"/>
      <c r="I206" s="67"/>
      <c r="J206" s="68"/>
      <c r="K206" s="64"/>
      <c r="L206" s="3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4.5" customHeight="1">
      <c r="A207" s="3"/>
      <c r="B207" s="10" t="s">
        <v>10</v>
      </c>
      <c r="C207" s="3"/>
      <c r="D207" s="3"/>
      <c r="E207" s="5"/>
      <c r="F207" s="31"/>
      <c r="G207" s="76">
        <v>66</v>
      </c>
      <c r="H207" s="77"/>
      <c r="I207" s="67">
        <v>830</v>
      </c>
      <c r="J207" s="68">
        <v>834</v>
      </c>
      <c r="K207" s="64">
        <v>838</v>
      </c>
      <c r="L207" s="3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4.5" customHeight="1">
      <c r="A208" s="3"/>
      <c r="B208" s="10" t="s">
        <v>10</v>
      </c>
      <c r="C208" s="3"/>
      <c r="D208" s="3"/>
      <c r="E208" s="5"/>
      <c r="F208" s="22"/>
      <c r="G208" s="76"/>
      <c r="H208" s="77"/>
      <c r="I208" s="67"/>
      <c r="J208" s="68"/>
      <c r="K208" s="64"/>
      <c r="L208" s="2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4.5" customHeight="1">
      <c r="A209" s="3"/>
      <c r="B209" s="10" t="s">
        <v>10</v>
      </c>
      <c r="C209" s="3"/>
      <c r="D209" s="3"/>
      <c r="E209" s="5"/>
      <c r="F209" s="32"/>
      <c r="G209" s="76"/>
      <c r="H209" s="77"/>
      <c r="I209" s="67"/>
      <c r="J209" s="68"/>
      <c r="K209" s="64"/>
      <c r="L209" s="2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4.5" customHeight="1">
      <c r="A210" s="3"/>
      <c r="B210" s="10" t="s">
        <v>10</v>
      </c>
      <c r="C210" s="3"/>
      <c r="D210" s="3"/>
      <c r="E210" s="5"/>
      <c r="F210" s="31"/>
      <c r="G210" s="76"/>
      <c r="H210" s="77"/>
      <c r="I210" s="67"/>
      <c r="J210" s="68"/>
      <c r="K210" s="64"/>
      <c r="L210" s="3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4.5" customHeight="1">
      <c r="A211" s="3"/>
      <c r="B211" s="10" t="s">
        <v>10</v>
      </c>
      <c r="C211" s="3"/>
      <c r="D211" s="3"/>
      <c r="E211" s="5"/>
      <c r="F211" s="22"/>
      <c r="G211" s="76">
        <v>67</v>
      </c>
      <c r="H211" s="77"/>
      <c r="I211" s="67">
        <v>838</v>
      </c>
      <c r="J211" s="68">
        <v>842</v>
      </c>
      <c r="K211" s="64">
        <v>846</v>
      </c>
      <c r="L211" s="3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4.5" customHeight="1">
      <c r="A212" s="3"/>
      <c r="B212" s="10" t="s">
        <v>10</v>
      </c>
      <c r="C212" s="3"/>
      <c r="D212" s="3"/>
      <c r="E212" s="5"/>
      <c r="F212" s="32"/>
      <c r="G212" s="76"/>
      <c r="H212" s="77"/>
      <c r="I212" s="67"/>
      <c r="J212" s="68"/>
      <c r="K212" s="64"/>
      <c r="L212" s="2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4.5" customHeight="1">
      <c r="A213" s="3"/>
      <c r="B213" s="10" t="s">
        <v>10</v>
      </c>
      <c r="C213" s="3"/>
      <c r="D213" s="3"/>
      <c r="E213" s="5"/>
      <c r="F213" s="31"/>
      <c r="G213" s="76"/>
      <c r="H213" s="77"/>
      <c r="I213" s="67"/>
      <c r="J213" s="68"/>
      <c r="K213" s="64"/>
      <c r="L213" s="2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4.5" customHeight="1">
      <c r="A214" s="3"/>
      <c r="B214" s="10" t="s">
        <v>10</v>
      </c>
      <c r="C214" s="3"/>
      <c r="D214" s="3"/>
      <c r="E214" s="5"/>
      <c r="F214" s="22"/>
      <c r="G214" s="76"/>
      <c r="H214" s="77"/>
      <c r="I214" s="67"/>
      <c r="J214" s="68"/>
      <c r="K214" s="64"/>
      <c r="L214" s="3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4.5" customHeight="1">
      <c r="A215" s="3"/>
      <c r="B215" s="10" t="s">
        <v>10</v>
      </c>
      <c r="C215" s="3"/>
      <c r="D215" s="3"/>
      <c r="E215" s="5"/>
      <c r="F215" s="32"/>
      <c r="G215" s="76">
        <v>68</v>
      </c>
      <c r="H215" s="77"/>
      <c r="I215" s="67">
        <v>846</v>
      </c>
      <c r="J215" s="68">
        <v>850</v>
      </c>
      <c r="K215" s="64">
        <v>854</v>
      </c>
      <c r="L215" s="3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4.5" customHeight="1">
      <c r="A216" s="3"/>
      <c r="B216" s="10" t="s">
        <v>10</v>
      </c>
      <c r="C216" s="3"/>
      <c r="D216" s="3"/>
      <c r="E216" s="5"/>
      <c r="F216" s="31"/>
      <c r="G216" s="76"/>
      <c r="H216" s="77"/>
      <c r="I216" s="67"/>
      <c r="J216" s="68"/>
      <c r="K216" s="64"/>
      <c r="L216" s="2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4.5" customHeight="1">
      <c r="A217" s="3"/>
      <c r="B217" s="10" t="s">
        <v>10</v>
      </c>
      <c r="C217" s="3"/>
      <c r="D217" s="3"/>
      <c r="E217" s="5"/>
      <c r="F217" s="22"/>
      <c r="G217" s="76"/>
      <c r="H217" s="77"/>
      <c r="I217" s="67"/>
      <c r="J217" s="68"/>
      <c r="K217" s="64"/>
      <c r="L217" s="2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4.5" customHeight="1">
      <c r="A218" s="3"/>
      <c r="B218" s="10" t="s">
        <v>10</v>
      </c>
      <c r="C218" s="3"/>
      <c r="D218" s="3"/>
      <c r="E218" s="5"/>
      <c r="F218" s="32"/>
      <c r="G218" s="76"/>
      <c r="H218" s="77"/>
      <c r="I218" s="67"/>
      <c r="J218" s="68"/>
      <c r="K218" s="64"/>
      <c r="L218" s="3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4.5" customHeight="1">
      <c r="A219" s="3"/>
      <c r="B219" s="10" t="s">
        <v>10</v>
      </c>
      <c r="C219" s="3"/>
      <c r="D219" s="3"/>
      <c r="E219" s="5"/>
      <c r="F219" s="31"/>
      <c r="G219" s="76">
        <v>69</v>
      </c>
      <c r="H219" s="77"/>
      <c r="I219" s="67">
        <v>854</v>
      </c>
      <c r="J219" s="68">
        <v>858</v>
      </c>
      <c r="K219" s="64">
        <v>862</v>
      </c>
      <c r="L219" s="3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4.5" customHeight="1">
      <c r="A220" s="3"/>
      <c r="B220" s="10" t="s">
        <v>10</v>
      </c>
      <c r="C220" s="3"/>
      <c r="D220" s="3"/>
      <c r="E220" s="5"/>
      <c r="F220" s="22"/>
      <c r="G220" s="76"/>
      <c r="H220" s="77"/>
      <c r="I220" s="67"/>
      <c r="J220" s="68"/>
      <c r="K220" s="64"/>
      <c r="L220" s="2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4.5" customHeight="1">
      <c r="A221" s="3"/>
      <c r="B221" s="10" t="s">
        <v>10</v>
      </c>
      <c r="C221" s="3"/>
      <c r="D221" s="3"/>
      <c r="E221" s="5"/>
      <c r="F221" s="32"/>
      <c r="G221" s="76"/>
      <c r="H221" s="77"/>
      <c r="I221" s="67"/>
      <c r="J221" s="68"/>
      <c r="K221" s="64"/>
      <c r="L221" s="2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4.5" customHeight="1">
      <c r="A222" s="3"/>
      <c r="B222" s="10" t="s">
        <v>10</v>
      </c>
      <c r="C222" s="3"/>
      <c r="D222" s="3"/>
      <c r="E222" s="5"/>
      <c r="F222" s="31"/>
      <c r="G222" s="76"/>
      <c r="H222" s="77"/>
      <c r="I222" s="67"/>
      <c r="J222" s="68"/>
      <c r="K222" s="64"/>
      <c r="L222" s="3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4.5" customHeight="1">
      <c r="A223" s="3"/>
      <c r="B223" s="10" t="s">
        <v>10</v>
      </c>
      <c r="C223" s="3"/>
      <c r="D223" s="3"/>
      <c r="E223" s="5"/>
      <c r="F223" s="22"/>
      <c r="G223" s="78"/>
      <c r="H223" s="81"/>
      <c r="I223" s="83">
        <v>862</v>
      </c>
      <c r="J223" s="85">
        <v>866</v>
      </c>
      <c r="K223" s="87">
        <v>870</v>
      </c>
      <c r="L223" s="3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4.5" customHeight="1">
      <c r="A224" s="3"/>
      <c r="B224" s="10" t="s">
        <v>10</v>
      </c>
      <c r="C224" s="3"/>
      <c r="D224" s="3"/>
      <c r="E224" s="5"/>
      <c r="F224" s="32"/>
      <c r="G224" s="79"/>
      <c r="H224" s="82"/>
      <c r="I224" s="84"/>
      <c r="J224" s="86"/>
      <c r="K224" s="88"/>
      <c r="L224" s="2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4.5" customHeight="1">
      <c r="A225" s="3"/>
      <c r="B225" s="10" t="s">
        <v>10</v>
      </c>
      <c r="C225" s="3"/>
      <c r="D225" s="3"/>
      <c r="E225" s="5"/>
      <c r="F225" s="31"/>
      <c r="G225" s="79"/>
      <c r="H225" s="82"/>
      <c r="I225" s="84"/>
      <c r="J225" s="86"/>
      <c r="K225" s="88"/>
      <c r="L225" s="2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4.5" customHeight="1">
      <c r="A226" s="3"/>
      <c r="B226" s="10" t="s">
        <v>10</v>
      </c>
      <c r="C226" s="3"/>
      <c r="D226" s="3"/>
      <c r="E226" s="5"/>
      <c r="F226" s="22"/>
      <c r="G226" s="80"/>
      <c r="H226" s="90"/>
      <c r="I226" s="91"/>
      <c r="J226" s="92"/>
      <c r="K226" s="89"/>
      <c r="L226" s="3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4.5" customHeight="1">
      <c r="A227" s="3"/>
      <c r="B227" s="10" t="s">
        <v>10</v>
      </c>
      <c r="C227" s="3"/>
      <c r="D227" s="3"/>
      <c r="E227" s="5"/>
      <c r="F227" s="32"/>
      <c r="G227" s="78"/>
      <c r="H227" s="81"/>
      <c r="I227" s="83">
        <v>870</v>
      </c>
      <c r="J227" s="85">
        <v>874</v>
      </c>
      <c r="K227" s="87">
        <v>878</v>
      </c>
      <c r="L227" s="3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4.5" customHeight="1">
      <c r="A228" s="3"/>
      <c r="B228" s="10" t="s">
        <v>10</v>
      </c>
      <c r="C228" s="3"/>
      <c r="D228" s="3"/>
      <c r="E228" s="5"/>
      <c r="F228" s="31"/>
      <c r="G228" s="79"/>
      <c r="H228" s="82"/>
      <c r="I228" s="84"/>
      <c r="J228" s="86"/>
      <c r="K228" s="88"/>
      <c r="L228" s="2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4.5" customHeight="1">
      <c r="A229" s="3"/>
      <c r="B229" s="10" t="s">
        <v>10</v>
      </c>
      <c r="C229" s="3"/>
      <c r="D229" s="3"/>
      <c r="E229" s="5"/>
      <c r="F229" s="22"/>
      <c r="G229" s="79"/>
      <c r="H229" s="82"/>
      <c r="I229" s="84"/>
      <c r="J229" s="86"/>
      <c r="K229" s="88"/>
      <c r="L229" s="2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4.5" customHeight="1">
      <c r="A230" s="3"/>
      <c r="B230" s="10" t="s">
        <v>10</v>
      </c>
      <c r="C230" s="3"/>
      <c r="D230" s="3"/>
      <c r="E230" s="5"/>
      <c r="F230" s="32"/>
      <c r="G230" s="80"/>
      <c r="H230" s="82"/>
      <c r="I230" s="84"/>
      <c r="J230" s="86"/>
      <c r="K230" s="88"/>
      <c r="L230" s="2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4.5" customHeight="1">
      <c r="A231" s="3"/>
      <c r="B231" s="10" t="s">
        <v>10</v>
      </c>
      <c r="C231" s="3"/>
      <c r="D231" s="3"/>
      <c r="E231" s="5"/>
      <c r="F231" s="31"/>
      <c r="G231" s="78"/>
      <c r="H231" s="77"/>
      <c r="I231" s="67">
        <v>878</v>
      </c>
      <c r="J231" s="68">
        <v>882</v>
      </c>
      <c r="K231" s="64">
        <v>886</v>
      </c>
      <c r="L231" s="3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4.5" customHeight="1">
      <c r="A232" s="3"/>
      <c r="B232" s="10" t="s">
        <v>10</v>
      </c>
      <c r="C232" s="3"/>
      <c r="D232" s="3"/>
      <c r="E232" s="5"/>
      <c r="F232" s="22"/>
      <c r="G232" s="79"/>
      <c r="H232" s="77"/>
      <c r="I232" s="67"/>
      <c r="J232" s="68"/>
      <c r="K232" s="64"/>
      <c r="L232" s="2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4.5" customHeight="1">
      <c r="A233" s="3"/>
      <c r="B233" s="10" t="s">
        <v>10</v>
      </c>
      <c r="C233" s="3"/>
      <c r="D233" s="3"/>
      <c r="E233" s="5"/>
      <c r="F233" s="32"/>
      <c r="G233" s="79"/>
      <c r="H233" s="77"/>
      <c r="I233" s="67"/>
      <c r="J233" s="68"/>
      <c r="K233" s="64"/>
      <c r="L233" s="2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4.5" customHeight="1">
      <c r="A234" s="3"/>
      <c r="B234" s="10" t="s">
        <v>10</v>
      </c>
      <c r="C234" s="3"/>
      <c r="D234" s="3"/>
      <c r="E234" s="5"/>
      <c r="F234" s="31"/>
      <c r="G234" s="80"/>
      <c r="H234" s="77"/>
      <c r="I234" s="67"/>
      <c r="J234" s="68"/>
      <c r="K234" s="64"/>
      <c r="L234" s="3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4.5" customHeight="1">
      <c r="A235" s="3"/>
      <c r="B235" s="10" t="s">
        <v>10</v>
      </c>
      <c r="C235" s="3"/>
      <c r="D235" s="3"/>
      <c r="E235" s="5"/>
      <c r="F235" s="22"/>
      <c r="G235" s="78"/>
      <c r="H235" s="77"/>
      <c r="I235" s="67">
        <v>886</v>
      </c>
      <c r="J235" s="68">
        <v>890</v>
      </c>
      <c r="K235" s="64">
        <v>894</v>
      </c>
      <c r="L235" s="3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4.5" customHeight="1">
      <c r="A236" s="3"/>
      <c r="B236" s="10" t="s">
        <v>10</v>
      </c>
      <c r="C236" s="3"/>
      <c r="D236" s="3"/>
      <c r="E236" s="5"/>
      <c r="F236" s="32"/>
      <c r="G236" s="79"/>
      <c r="H236" s="77"/>
      <c r="I236" s="67"/>
      <c r="J236" s="68"/>
      <c r="K236" s="64"/>
      <c r="L236" s="2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4.5" customHeight="1">
      <c r="A237" s="3"/>
      <c r="B237" s="10" t="s">
        <v>10</v>
      </c>
      <c r="C237" s="3"/>
      <c r="D237" s="3"/>
      <c r="E237" s="5"/>
      <c r="F237" s="31"/>
      <c r="G237" s="79"/>
      <c r="H237" s="77"/>
      <c r="I237" s="67"/>
      <c r="J237" s="68"/>
      <c r="K237" s="64"/>
      <c r="L237" s="2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4.5" customHeight="1">
      <c r="A238" s="3"/>
      <c r="B238" s="10" t="s">
        <v>10</v>
      </c>
      <c r="C238" s="3"/>
      <c r="D238" s="3"/>
      <c r="E238" s="5"/>
      <c r="F238" s="22"/>
      <c r="G238" s="80"/>
      <c r="H238" s="77"/>
      <c r="I238" s="67"/>
      <c r="J238" s="68"/>
      <c r="K238" s="64"/>
      <c r="L238" s="3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4.5" customHeight="1">
      <c r="A239" s="3"/>
      <c r="B239" s="10" t="s">
        <v>10</v>
      </c>
      <c r="C239" s="3"/>
      <c r="D239" s="3"/>
      <c r="E239" s="5"/>
      <c r="F239" s="32"/>
      <c r="G239" s="78"/>
      <c r="H239" s="77"/>
      <c r="I239" s="67">
        <v>894</v>
      </c>
      <c r="J239" s="68">
        <v>898</v>
      </c>
      <c r="K239" s="64">
        <v>902</v>
      </c>
      <c r="L239" s="3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4.5" customHeight="1">
      <c r="A240" s="3"/>
      <c r="B240" s="10" t="s">
        <v>10</v>
      </c>
      <c r="C240" s="3"/>
      <c r="D240" s="3"/>
      <c r="E240" s="5"/>
      <c r="F240" s="31"/>
      <c r="G240" s="79"/>
      <c r="H240" s="77"/>
      <c r="I240" s="67"/>
      <c r="J240" s="68"/>
      <c r="K240" s="64"/>
      <c r="L240" s="2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4.5" customHeight="1">
      <c r="A241" s="3"/>
      <c r="B241" s="10" t="s">
        <v>10</v>
      </c>
      <c r="C241" s="3"/>
      <c r="D241" s="3"/>
      <c r="E241" s="5"/>
      <c r="F241" s="22"/>
      <c r="G241" s="79"/>
      <c r="H241" s="77"/>
      <c r="I241" s="67"/>
      <c r="J241" s="68"/>
      <c r="K241" s="64"/>
      <c r="L241" s="2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4.5" customHeight="1">
      <c r="A242" s="3"/>
      <c r="B242" s="10" t="s">
        <v>10</v>
      </c>
      <c r="C242" s="3"/>
      <c r="D242" s="3"/>
      <c r="E242" s="5"/>
      <c r="F242" s="32"/>
      <c r="G242" s="80"/>
      <c r="H242" s="77"/>
      <c r="I242" s="67"/>
      <c r="J242" s="68"/>
      <c r="K242" s="64"/>
      <c r="L242" s="3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4.5" customHeight="1">
      <c r="A243" s="3"/>
      <c r="B243" s="10" t="s">
        <v>10</v>
      </c>
      <c r="C243" s="3"/>
      <c r="D243" s="3"/>
      <c r="E243" s="5"/>
      <c r="F243" s="31"/>
      <c r="G243" s="78"/>
      <c r="H243" s="77"/>
      <c r="I243" s="67">
        <v>902</v>
      </c>
      <c r="J243" s="68">
        <v>906</v>
      </c>
      <c r="K243" s="64">
        <v>910</v>
      </c>
      <c r="L243" s="3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4.5" customHeight="1">
      <c r="A244" s="3"/>
      <c r="B244" s="10" t="s">
        <v>10</v>
      </c>
      <c r="C244" s="3"/>
      <c r="D244" s="3"/>
      <c r="E244" s="5"/>
      <c r="F244" s="22"/>
      <c r="G244" s="79"/>
      <c r="H244" s="77"/>
      <c r="I244" s="67"/>
      <c r="J244" s="68"/>
      <c r="K244" s="64"/>
      <c r="L244" s="2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4.5" customHeight="1">
      <c r="A245" s="3"/>
      <c r="B245" s="10" t="s">
        <v>10</v>
      </c>
      <c r="C245" s="3"/>
      <c r="D245" s="3"/>
      <c r="E245" s="5"/>
      <c r="F245" s="32"/>
      <c r="G245" s="79"/>
      <c r="H245" s="77"/>
      <c r="I245" s="67"/>
      <c r="J245" s="68"/>
      <c r="K245" s="64"/>
      <c r="L245" s="2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4.5" customHeight="1">
      <c r="A246" s="3"/>
      <c r="B246" s="10" t="s">
        <v>10</v>
      </c>
      <c r="C246" s="3"/>
      <c r="D246" s="3"/>
      <c r="E246" s="5"/>
      <c r="F246" s="31"/>
      <c r="G246" s="80"/>
      <c r="H246" s="77"/>
      <c r="I246" s="67"/>
      <c r="J246" s="68"/>
      <c r="K246" s="64"/>
      <c r="L246" s="3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4.5" customHeight="1">
      <c r="A247" s="3"/>
      <c r="B247" s="10" t="s">
        <v>10</v>
      </c>
      <c r="C247" s="3"/>
      <c r="D247" s="3"/>
      <c r="E247" s="5"/>
      <c r="F247" s="22"/>
      <c r="G247" s="78"/>
      <c r="H247" s="77"/>
      <c r="I247" s="67">
        <v>910</v>
      </c>
      <c r="J247" s="68">
        <v>914</v>
      </c>
      <c r="K247" s="64">
        <v>918</v>
      </c>
      <c r="L247" s="3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4.5" customHeight="1">
      <c r="A248" s="3"/>
      <c r="B248" s="10" t="s">
        <v>10</v>
      </c>
      <c r="C248" s="3"/>
      <c r="D248" s="3"/>
      <c r="E248" s="5"/>
      <c r="F248" s="32"/>
      <c r="G248" s="79"/>
      <c r="H248" s="77"/>
      <c r="I248" s="67"/>
      <c r="J248" s="68"/>
      <c r="K248" s="64"/>
      <c r="L248" s="2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4.5" customHeight="1">
      <c r="A249" s="3"/>
      <c r="B249" s="10" t="s">
        <v>10</v>
      </c>
      <c r="C249" s="3"/>
      <c r="D249" s="3"/>
      <c r="E249" s="5"/>
      <c r="F249" s="31"/>
      <c r="G249" s="79"/>
      <c r="H249" s="77"/>
      <c r="I249" s="67"/>
      <c r="J249" s="68"/>
      <c r="K249" s="64"/>
      <c r="L249" s="2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4.5" customHeight="1">
      <c r="A250" s="3"/>
      <c r="B250" s="10" t="s">
        <v>10</v>
      </c>
      <c r="C250" s="3"/>
      <c r="D250" s="3"/>
      <c r="E250" s="5"/>
      <c r="F250" s="22"/>
      <c r="G250" s="80"/>
      <c r="H250" s="77"/>
      <c r="I250" s="67"/>
      <c r="J250" s="68"/>
      <c r="K250" s="64"/>
      <c r="L250" s="3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4.5" customHeight="1">
      <c r="A251" s="3"/>
      <c r="B251" s="10" t="s">
        <v>10</v>
      </c>
      <c r="C251" s="3"/>
      <c r="D251" s="3"/>
      <c r="E251" s="5"/>
      <c r="F251" s="32"/>
      <c r="G251" s="78"/>
      <c r="H251" s="77"/>
      <c r="I251" s="67">
        <v>918</v>
      </c>
      <c r="J251" s="68">
        <v>922</v>
      </c>
      <c r="K251" s="64">
        <v>926</v>
      </c>
      <c r="L251" s="3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4.5" customHeight="1">
      <c r="A252" s="3"/>
      <c r="B252" s="10" t="s">
        <v>10</v>
      </c>
      <c r="C252" s="3"/>
      <c r="D252" s="3"/>
      <c r="E252" s="5"/>
      <c r="F252" s="31"/>
      <c r="G252" s="79"/>
      <c r="H252" s="77"/>
      <c r="I252" s="67"/>
      <c r="J252" s="68"/>
      <c r="K252" s="64"/>
      <c r="L252" s="2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4.5" customHeight="1">
      <c r="A253" s="3"/>
      <c r="B253" s="10" t="s">
        <v>10</v>
      </c>
      <c r="C253" s="3"/>
      <c r="D253" s="3"/>
      <c r="E253" s="5"/>
      <c r="F253" s="22"/>
      <c r="G253" s="79"/>
      <c r="H253" s="77"/>
      <c r="I253" s="67"/>
      <c r="J253" s="68"/>
      <c r="K253" s="64"/>
      <c r="L253" s="2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4.5" customHeight="1">
      <c r="A254" s="3"/>
      <c r="B254" s="10" t="s">
        <v>10</v>
      </c>
      <c r="C254" s="3"/>
      <c r="D254" s="3"/>
      <c r="E254" s="5"/>
      <c r="F254" s="32"/>
      <c r="G254" s="80"/>
      <c r="H254" s="77"/>
      <c r="I254" s="67"/>
      <c r="J254" s="68"/>
      <c r="K254" s="64"/>
      <c r="L254" s="3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4.5" customHeight="1">
      <c r="A255" s="3"/>
      <c r="B255" s="10" t="s">
        <v>10</v>
      </c>
      <c r="C255" s="3"/>
      <c r="D255" s="3"/>
      <c r="E255" s="5"/>
      <c r="F255" s="31"/>
      <c r="G255" s="78"/>
      <c r="H255" s="77"/>
      <c r="I255" s="67">
        <v>926</v>
      </c>
      <c r="J255" s="68">
        <v>930</v>
      </c>
      <c r="K255" s="64">
        <v>934</v>
      </c>
      <c r="L255" s="3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4.5" customHeight="1">
      <c r="A256" s="3"/>
      <c r="B256" s="10" t="s">
        <v>10</v>
      </c>
      <c r="C256" s="3"/>
      <c r="D256" s="3"/>
      <c r="E256" s="5"/>
      <c r="F256" s="22"/>
      <c r="G256" s="79"/>
      <c r="H256" s="77"/>
      <c r="I256" s="67"/>
      <c r="J256" s="68"/>
      <c r="K256" s="64"/>
      <c r="L256" s="2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4.5" customHeight="1">
      <c r="A257" s="3"/>
      <c r="B257" s="10" t="s">
        <v>10</v>
      </c>
      <c r="C257" s="3"/>
      <c r="D257" s="3"/>
      <c r="E257" s="5"/>
      <c r="F257" s="32"/>
      <c r="G257" s="79"/>
      <c r="H257" s="77"/>
      <c r="I257" s="67"/>
      <c r="J257" s="68"/>
      <c r="K257" s="64"/>
      <c r="L257" s="2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4.5" customHeight="1">
      <c r="A258" s="3"/>
      <c r="B258" s="10" t="s">
        <v>10</v>
      </c>
      <c r="C258" s="3"/>
      <c r="D258" s="3"/>
      <c r="E258" s="5"/>
      <c r="F258" s="31"/>
      <c r="G258" s="80"/>
      <c r="H258" s="77"/>
      <c r="I258" s="67"/>
      <c r="J258" s="68"/>
      <c r="K258" s="64"/>
      <c r="L258" s="3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4.5" customHeight="1">
      <c r="A259" s="3"/>
      <c r="B259" s="10" t="s">
        <v>10</v>
      </c>
      <c r="C259" s="3"/>
      <c r="D259" s="3"/>
      <c r="E259" s="5"/>
      <c r="F259" s="22"/>
      <c r="G259" s="78"/>
      <c r="H259" s="77"/>
      <c r="I259" s="67">
        <v>934</v>
      </c>
      <c r="J259" s="68">
        <v>938</v>
      </c>
      <c r="K259" s="64">
        <v>942</v>
      </c>
      <c r="L259" s="3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4.5" customHeight="1">
      <c r="A260" s="3"/>
      <c r="B260" s="10" t="s">
        <v>10</v>
      </c>
      <c r="C260" s="3"/>
      <c r="D260" s="3"/>
      <c r="E260" s="5"/>
      <c r="F260" s="32"/>
      <c r="G260" s="79"/>
      <c r="H260" s="77"/>
      <c r="I260" s="67"/>
      <c r="J260" s="68"/>
      <c r="K260" s="64"/>
      <c r="L260" s="2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4.5" customHeight="1">
      <c r="A261" s="3"/>
      <c r="B261" s="10" t="s">
        <v>10</v>
      </c>
      <c r="C261" s="3"/>
      <c r="D261" s="3"/>
      <c r="E261" s="5"/>
      <c r="F261" s="31"/>
      <c r="G261" s="79"/>
      <c r="H261" s="77"/>
      <c r="I261" s="67"/>
      <c r="J261" s="68"/>
      <c r="K261" s="64"/>
      <c r="L261" s="2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4.5" customHeight="1">
      <c r="A262" s="3"/>
      <c r="B262" s="10" t="s">
        <v>10</v>
      </c>
      <c r="C262" s="3"/>
      <c r="D262" s="3"/>
      <c r="E262" s="5"/>
      <c r="F262" s="22"/>
      <c r="G262" s="80"/>
      <c r="H262" s="77"/>
      <c r="I262" s="67"/>
      <c r="J262" s="68"/>
      <c r="K262" s="64"/>
      <c r="L262" s="3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4.5" customHeight="1">
      <c r="A263" s="3"/>
      <c r="B263" s="10" t="s">
        <v>10</v>
      </c>
      <c r="C263" s="3"/>
      <c r="D263" s="3"/>
      <c r="E263" s="5"/>
      <c r="F263" s="32"/>
      <c r="G263" s="78"/>
      <c r="H263" s="77"/>
      <c r="I263" s="67">
        <v>942</v>
      </c>
      <c r="J263" s="68">
        <v>946</v>
      </c>
      <c r="K263" s="64">
        <v>950</v>
      </c>
      <c r="L263" s="3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4.5" customHeight="1">
      <c r="A264" s="3"/>
      <c r="B264" s="10" t="s">
        <v>10</v>
      </c>
      <c r="C264" s="3"/>
      <c r="D264" s="3"/>
      <c r="E264" s="5"/>
      <c r="F264" s="31"/>
      <c r="G264" s="79"/>
      <c r="H264" s="77"/>
      <c r="I264" s="67"/>
      <c r="J264" s="68"/>
      <c r="K264" s="64"/>
      <c r="L264" s="2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4.5" customHeight="1">
      <c r="A265" s="3"/>
      <c r="B265" s="10" t="s">
        <v>10</v>
      </c>
      <c r="C265" s="3"/>
      <c r="D265" s="3"/>
      <c r="E265" s="5"/>
      <c r="F265" s="22"/>
      <c r="G265" s="79"/>
      <c r="H265" s="77"/>
      <c r="I265" s="67"/>
      <c r="J265" s="68"/>
      <c r="K265" s="64"/>
      <c r="L265" s="2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4.5" customHeight="1">
      <c r="A266" s="3"/>
      <c r="B266" s="10" t="s">
        <v>10</v>
      </c>
      <c r="C266" s="3"/>
      <c r="D266" s="3"/>
      <c r="E266" s="5"/>
      <c r="F266" s="32"/>
      <c r="G266" s="80"/>
      <c r="H266" s="77"/>
      <c r="I266" s="67"/>
      <c r="J266" s="68"/>
      <c r="K266" s="64"/>
      <c r="L266" s="3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4.5" customHeight="1">
      <c r="A267" s="3"/>
      <c r="B267" s="10" t="s">
        <v>10</v>
      </c>
      <c r="C267" s="3"/>
      <c r="D267" s="3"/>
      <c r="E267" s="5"/>
      <c r="F267" s="31"/>
      <c r="G267" s="78"/>
      <c r="H267" s="77"/>
      <c r="I267" s="67">
        <v>950</v>
      </c>
      <c r="J267" s="68">
        <v>954</v>
      </c>
      <c r="K267" s="64">
        <v>958</v>
      </c>
      <c r="L267" s="3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4.5" customHeight="1">
      <c r="A268" s="3"/>
      <c r="B268" s="10" t="s">
        <v>10</v>
      </c>
      <c r="C268" s="3"/>
      <c r="D268" s="3"/>
      <c r="E268" s="5"/>
      <c r="F268" s="22"/>
      <c r="G268" s="79"/>
      <c r="H268" s="77"/>
      <c r="I268" s="67"/>
      <c r="J268" s="68"/>
      <c r="K268" s="64"/>
      <c r="L268" s="2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4.5" customHeight="1">
      <c r="A269" s="3"/>
      <c r="B269" s="10" t="s">
        <v>10</v>
      </c>
      <c r="C269" s="3"/>
      <c r="D269" s="3"/>
      <c r="E269" s="5"/>
      <c r="F269" s="32"/>
      <c r="G269" s="79"/>
      <c r="H269" s="77"/>
      <c r="I269" s="67"/>
      <c r="J269" s="68"/>
      <c r="K269" s="64"/>
      <c r="L269" s="2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4.5" customHeight="1">
      <c r="A270" s="3"/>
      <c r="B270" s="10" t="s">
        <v>10</v>
      </c>
      <c r="C270" s="3"/>
      <c r="D270" s="3"/>
      <c r="E270" s="5"/>
      <c r="F270" s="31"/>
      <c r="G270" s="80"/>
      <c r="H270" s="77"/>
      <c r="I270" s="67"/>
      <c r="J270" s="68"/>
      <c r="K270" s="64"/>
      <c r="L270" s="3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4.5" customHeight="1">
      <c r="A271" s="3"/>
      <c r="B271" s="10" t="s">
        <v>10</v>
      </c>
      <c r="C271" s="3"/>
      <c r="D271" s="3"/>
      <c r="E271" s="5"/>
      <c r="F271" s="22"/>
      <c r="G271" s="78"/>
      <c r="H271" s="77"/>
      <c r="I271" s="67">
        <v>958</v>
      </c>
      <c r="J271" s="68">
        <v>962</v>
      </c>
      <c r="K271" s="64">
        <v>966</v>
      </c>
      <c r="L271" s="3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4.5" customHeight="1">
      <c r="A272" s="3"/>
      <c r="B272" s="10" t="s">
        <v>10</v>
      </c>
      <c r="C272" s="3"/>
      <c r="D272" s="3"/>
      <c r="E272" s="5"/>
      <c r="F272" s="32"/>
      <c r="G272" s="79"/>
      <c r="H272" s="77"/>
      <c r="I272" s="67"/>
      <c r="J272" s="68"/>
      <c r="K272" s="64"/>
      <c r="L272" s="2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4.5" customHeight="1">
      <c r="A273" s="3"/>
      <c r="B273" s="10" t="s">
        <v>10</v>
      </c>
      <c r="C273" s="3"/>
      <c r="D273" s="3"/>
      <c r="E273" s="5"/>
      <c r="F273" s="31"/>
      <c r="G273" s="79"/>
      <c r="H273" s="77"/>
      <c r="I273" s="67"/>
      <c r="J273" s="68"/>
      <c r="K273" s="64"/>
      <c r="L273" s="2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4.5" customHeight="1">
      <c r="A274" s="3"/>
      <c r="B274" s="10" t="s">
        <v>10</v>
      </c>
      <c r="C274" s="3"/>
      <c r="D274" s="3"/>
      <c r="E274" s="5"/>
      <c r="F274" s="22"/>
      <c r="G274" s="80"/>
      <c r="H274" s="77"/>
      <c r="I274" s="67"/>
      <c r="J274" s="68"/>
      <c r="K274" s="64"/>
      <c r="L274" s="3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4.5" customHeight="1">
      <c r="A275" s="19"/>
      <c r="B275" s="10" t="s">
        <v>10</v>
      </c>
      <c r="C275" s="19"/>
      <c r="D275" s="19"/>
      <c r="E275" s="19"/>
      <c r="F275" s="32"/>
      <c r="G275" s="20"/>
      <c r="H275" s="21"/>
      <c r="I275" s="22"/>
      <c r="J275" s="23"/>
      <c r="K275" s="22"/>
      <c r="L275" s="2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ht="12.75" customHeight="1"/>
    <row r="277" ht="12.75" customHeight="1"/>
    <row r="278" ht="12.75" customHeight="1"/>
    <row r="279" ht="12.75" customHeight="1"/>
    <row r="280" ht="12.75" customHeight="1"/>
    <row r="281" spans="1:9" ht="12.75" customHeight="1">
      <c r="A281" s="37">
        <v>7</v>
      </c>
      <c r="B281" s="39" t="str">
        <f>B4</f>
        <v>D</v>
      </c>
      <c r="C281" s="42"/>
      <c r="D281" s="42"/>
      <c r="E281" s="42"/>
      <c r="F281" s="42"/>
      <c r="G281" s="42">
        <v>5</v>
      </c>
      <c r="H281" s="46">
        <f>H4</f>
        <v>0</v>
      </c>
      <c r="I281" s="42"/>
    </row>
    <row r="282" spans="1:9" ht="12.75" customHeight="1">
      <c r="A282" s="37">
        <v>7</v>
      </c>
      <c r="B282" s="40" t="str">
        <f>B4</f>
        <v>D</v>
      </c>
      <c r="C282" s="42"/>
      <c r="D282" s="42"/>
      <c r="E282" s="42"/>
      <c r="F282" s="42"/>
      <c r="G282" s="42">
        <v>5</v>
      </c>
      <c r="H282" s="47">
        <f>H4</f>
        <v>0</v>
      </c>
      <c r="I282" s="42"/>
    </row>
    <row r="283" spans="1:9" ht="12.75" customHeight="1">
      <c r="A283" s="37">
        <v>7</v>
      </c>
      <c r="B283" s="41" t="str">
        <f>B4</f>
        <v>D</v>
      </c>
      <c r="C283" s="42"/>
      <c r="D283" s="42"/>
      <c r="E283" s="42"/>
      <c r="F283" s="42"/>
      <c r="G283" s="42">
        <v>5</v>
      </c>
      <c r="H283" s="47">
        <f>H4</f>
        <v>0</v>
      </c>
      <c r="I283" s="42"/>
    </row>
    <row r="284" spans="1:9" ht="12.75" customHeight="1">
      <c r="A284" s="37">
        <v>8</v>
      </c>
      <c r="B284" s="39" t="str">
        <f>B7</f>
        <v>D</v>
      </c>
      <c r="C284" s="42"/>
      <c r="D284" s="42"/>
      <c r="E284" s="42"/>
      <c r="F284" s="42"/>
      <c r="G284" s="42">
        <v>5</v>
      </c>
      <c r="H284" s="48">
        <f>H4</f>
        <v>0</v>
      </c>
      <c r="I284" s="42"/>
    </row>
    <row r="285" spans="1:9" ht="12.75" customHeight="1">
      <c r="A285" s="37">
        <v>8</v>
      </c>
      <c r="B285" s="40" t="str">
        <f>B7</f>
        <v>D</v>
      </c>
      <c r="C285" s="42"/>
      <c r="D285" s="42"/>
      <c r="E285" s="42"/>
      <c r="F285" s="42"/>
      <c r="G285" s="42">
        <f aca="true" t="shared" si="0" ref="G285:G312">+G281+1</f>
        <v>6</v>
      </c>
      <c r="H285" s="46">
        <f>H8</f>
        <v>0</v>
      </c>
      <c r="I285" s="42"/>
    </row>
    <row r="286" spans="1:9" ht="12.75" customHeight="1">
      <c r="A286" s="37">
        <v>8</v>
      </c>
      <c r="B286" s="41" t="str">
        <f>B7</f>
        <v>D</v>
      </c>
      <c r="C286" s="42"/>
      <c r="D286" s="42"/>
      <c r="E286" s="42"/>
      <c r="F286" s="42"/>
      <c r="G286" s="42">
        <f t="shared" si="0"/>
        <v>6</v>
      </c>
      <c r="H286" s="47">
        <f>H8</f>
        <v>0</v>
      </c>
      <c r="I286" s="42"/>
    </row>
    <row r="287" spans="1:9" ht="12.75" customHeight="1">
      <c r="A287" s="37">
        <v>9</v>
      </c>
      <c r="B287" s="39">
        <f>B10</f>
        <v>0</v>
      </c>
      <c r="C287" s="42"/>
      <c r="D287" s="42"/>
      <c r="E287" s="42"/>
      <c r="F287" s="42"/>
      <c r="G287" s="42">
        <f t="shared" si="0"/>
        <v>6</v>
      </c>
      <c r="H287" s="47">
        <f>H8</f>
        <v>0</v>
      </c>
      <c r="I287" s="42"/>
    </row>
    <row r="288" spans="1:9" ht="12.75" customHeight="1">
      <c r="A288" s="37">
        <v>9</v>
      </c>
      <c r="B288" s="40">
        <f>B10</f>
        <v>0</v>
      </c>
      <c r="C288" s="42"/>
      <c r="D288" s="42"/>
      <c r="E288" s="42"/>
      <c r="F288" s="42"/>
      <c r="G288" s="42">
        <f t="shared" si="0"/>
        <v>6</v>
      </c>
      <c r="H288" s="48">
        <f>H8</f>
        <v>0</v>
      </c>
      <c r="I288" s="42"/>
    </row>
    <row r="289" spans="1:9" ht="12.75" customHeight="1">
      <c r="A289" s="37">
        <v>9</v>
      </c>
      <c r="B289" s="41">
        <f>B10</f>
        <v>0</v>
      </c>
      <c r="C289" s="42"/>
      <c r="D289" s="42"/>
      <c r="E289" s="42"/>
      <c r="F289" s="42"/>
      <c r="G289" s="42">
        <f t="shared" si="0"/>
        <v>7</v>
      </c>
      <c r="H289" s="46">
        <f>H12</f>
        <v>0</v>
      </c>
      <c r="I289" s="42"/>
    </row>
    <row r="290" spans="1:9" ht="12.75" customHeight="1">
      <c r="A290" s="37">
        <v>10</v>
      </c>
      <c r="B290" s="39">
        <f>B13</f>
        <v>0</v>
      </c>
      <c r="C290" s="42"/>
      <c r="D290" s="42"/>
      <c r="E290" s="42"/>
      <c r="F290" s="42"/>
      <c r="G290" s="42">
        <f t="shared" si="0"/>
        <v>7</v>
      </c>
      <c r="H290" s="47">
        <f>H12</f>
        <v>0</v>
      </c>
      <c r="I290" s="42"/>
    </row>
    <row r="291" spans="1:9" ht="12.75" customHeight="1">
      <c r="A291" s="37">
        <v>10</v>
      </c>
      <c r="B291" s="40">
        <f>B13</f>
        <v>0</v>
      </c>
      <c r="C291" s="42"/>
      <c r="D291" s="42"/>
      <c r="E291" s="42"/>
      <c r="F291" s="42"/>
      <c r="G291" s="42">
        <f t="shared" si="0"/>
        <v>7</v>
      </c>
      <c r="H291" s="47">
        <f>H12</f>
        <v>0</v>
      </c>
      <c r="I291" s="42"/>
    </row>
    <row r="292" spans="1:9" ht="12.75" customHeight="1">
      <c r="A292" s="37">
        <v>10</v>
      </c>
      <c r="B292" s="41">
        <f>B13</f>
        <v>0</v>
      </c>
      <c r="C292" s="42"/>
      <c r="D292" s="42"/>
      <c r="E292" s="42"/>
      <c r="F292" s="42"/>
      <c r="G292" s="42">
        <f t="shared" si="0"/>
        <v>7</v>
      </c>
      <c r="H292" s="48">
        <f>H12</f>
        <v>0</v>
      </c>
      <c r="I292" s="42"/>
    </row>
    <row r="293" spans="1:9" ht="12.75" customHeight="1">
      <c r="A293" s="37">
        <v>11</v>
      </c>
      <c r="B293" s="39" t="str">
        <f>B16</f>
        <v>D</v>
      </c>
      <c r="C293" s="42"/>
      <c r="D293" s="42"/>
      <c r="E293" s="42"/>
      <c r="F293" s="42"/>
      <c r="G293" s="42">
        <f t="shared" si="0"/>
        <v>8</v>
      </c>
      <c r="H293" s="46">
        <f>H16</f>
        <v>0</v>
      </c>
      <c r="I293" s="42"/>
    </row>
    <row r="294" spans="1:9" ht="12.75" customHeight="1">
      <c r="A294" s="37">
        <v>11</v>
      </c>
      <c r="B294" s="40" t="str">
        <f>B16</f>
        <v>D</v>
      </c>
      <c r="C294" s="42"/>
      <c r="D294" s="42"/>
      <c r="E294" s="42"/>
      <c r="F294" s="42"/>
      <c r="G294" s="42">
        <f t="shared" si="0"/>
        <v>8</v>
      </c>
      <c r="H294" s="47">
        <f>H16</f>
        <v>0</v>
      </c>
      <c r="I294" s="42"/>
    </row>
    <row r="295" spans="1:9" ht="12.75" customHeight="1">
      <c r="A295" s="37">
        <v>11</v>
      </c>
      <c r="B295" s="41" t="str">
        <f>B16</f>
        <v>D</v>
      </c>
      <c r="C295" s="42"/>
      <c r="D295" s="42"/>
      <c r="E295" s="42"/>
      <c r="F295" s="42"/>
      <c r="G295" s="42">
        <f t="shared" si="0"/>
        <v>8</v>
      </c>
      <c r="H295" s="47">
        <f>H16</f>
        <v>0</v>
      </c>
      <c r="I295" s="42"/>
    </row>
    <row r="296" spans="1:9" ht="12.75" customHeight="1">
      <c r="A296" s="37">
        <v>12</v>
      </c>
      <c r="B296" s="39" t="str">
        <f>B19</f>
        <v>D</v>
      </c>
      <c r="C296" s="42"/>
      <c r="D296" s="42"/>
      <c r="E296" s="42"/>
      <c r="F296" s="42"/>
      <c r="G296" s="42">
        <f t="shared" si="0"/>
        <v>8</v>
      </c>
      <c r="H296" s="48">
        <f>H16</f>
        <v>0</v>
      </c>
      <c r="I296" s="42"/>
    </row>
    <row r="297" spans="1:9" ht="12.75" customHeight="1">
      <c r="A297" s="37">
        <v>12</v>
      </c>
      <c r="B297" s="40" t="str">
        <f>B19</f>
        <v>D</v>
      </c>
      <c r="C297" s="42"/>
      <c r="D297" s="42"/>
      <c r="E297" s="42"/>
      <c r="F297" s="42"/>
      <c r="G297" s="42">
        <f t="shared" si="0"/>
        <v>9</v>
      </c>
      <c r="H297" s="46" t="str">
        <f>H20</f>
        <v>d</v>
      </c>
      <c r="I297" s="42"/>
    </row>
    <row r="298" spans="1:9" ht="12.75" customHeight="1">
      <c r="A298" s="37">
        <v>12</v>
      </c>
      <c r="B298" s="41" t="str">
        <f>B19</f>
        <v>D</v>
      </c>
      <c r="C298" s="42"/>
      <c r="D298" s="42"/>
      <c r="E298" s="42"/>
      <c r="F298" s="42"/>
      <c r="G298" s="42">
        <f t="shared" si="0"/>
        <v>9</v>
      </c>
      <c r="H298" s="47" t="str">
        <f>H20</f>
        <v>d</v>
      </c>
      <c r="I298" s="42"/>
    </row>
    <row r="299" spans="1:9" ht="12.75" customHeight="1">
      <c r="A299" s="37">
        <v>13</v>
      </c>
      <c r="B299" s="39">
        <f>B22</f>
        <v>0</v>
      </c>
      <c r="C299" s="42"/>
      <c r="D299" s="42"/>
      <c r="E299" s="42"/>
      <c r="F299" s="42"/>
      <c r="G299" s="42">
        <f t="shared" si="0"/>
        <v>9</v>
      </c>
      <c r="H299" s="47" t="str">
        <f>H20</f>
        <v>d</v>
      </c>
      <c r="I299" s="42"/>
    </row>
    <row r="300" spans="1:9" ht="12.75" customHeight="1">
      <c r="A300" s="37">
        <v>13</v>
      </c>
      <c r="B300" s="40">
        <f>B22</f>
        <v>0</v>
      </c>
      <c r="C300" s="42"/>
      <c r="D300" s="42"/>
      <c r="E300" s="42"/>
      <c r="F300" s="42"/>
      <c r="G300" s="42">
        <f t="shared" si="0"/>
        <v>9</v>
      </c>
      <c r="H300" s="48" t="str">
        <f>H20</f>
        <v>d</v>
      </c>
      <c r="I300" s="42"/>
    </row>
    <row r="301" spans="1:9" ht="12.75" customHeight="1">
      <c r="A301" s="37">
        <v>13</v>
      </c>
      <c r="B301" s="41">
        <f>B22</f>
        <v>0</v>
      </c>
      <c r="C301" s="42"/>
      <c r="D301" s="42"/>
      <c r="E301" s="42"/>
      <c r="F301" s="42"/>
      <c r="G301" s="42">
        <f t="shared" si="0"/>
        <v>10</v>
      </c>
      <c r="H301" s="46">
        <f>H24</f>
        <v>0</v>
      </c>
      <c r="I301" s="42"/>
    </row>
    <row r="302" spans="1:9" ht="12.75" customHeight="1">
      <c r="A302" s="37"/>
      <c r="B302" s="37"/>
      <c r="C302" s="42"/>
      <c r="D302" s="42"/>
      <c r="E302" s="42"/>
      <c r="F302" s="42"/>
      <c r="G302" s="42">
        <f t="shared" si="0"/>
        <v>10</v>
      </c>
      <c r="H302" s="47">
        <f>H24</f>
        <v>0</v>
      </c>
      <c r="I302" s="42"/>
    </row>
    <row r="303" spans="1:9" ht="12.75" customHeight="1">
      <c r="A303" s="37"/>
      <c r="B303" s="37"/>
      <c r="C303" s="42"/>
      <c r="D303" s="42"/>
      <c r="E303" s="42"/>
      <c r="F303" s="42"/>
      <c r="G303" s="42">
        <f t="shared" si="0"/>
        <v>10</v>
      </c>
      <c r="H303" s="47">
        <f>H24</f>
        <v>0</v>
      </c>
      <c r="I303" s="42"/>
    </row>
    <row r="304" spans="1:9" ht="12.75" customHeight="1">
      <c r="A304" s="37"/>
      <c r="B304" s="37"/>
      <c r="C304" s="42"/>
      <c r="D304" s="42"/>
      <c r="E304" s="42"/>
      <c r="F304" s="42"/>
      <c r="G304" s="42">
        <f t="shared" si="0"/>
        <v>10</v>
      </c>
      <c r="H304" s="48">
        <f>H24</f>
        <v>0</v>
      </c>
      <c r="I304" s="42"/>
    </row>
    <row r="305" spans="1:9" ht="12.75" customHeight="1">
      <c r="A305" s="37"/>
      <c r="B305" s="37"/>
      <c r="C305" s="42"/>
      <c r="D305" s="42"/>
      <c r="E305" s="42"/>
      <c r="F305" s="42"/>
      <c r="G305" s="42">
        <f t="shared" si="0"/>
        <v>11</v>
      </c>
      <c r="H305" s="46" t="e">
        <f>#REF!</f>
        <v>#REF!</v>
      </c>
      <c r="I305" s="42"/>
    </row>
    <row r="306" spans="1:9" ht="12.75" customHeight="1">
      <c r="A306" s="37"/>
      <c r="B306" s="37"/>
      <c r="C306" s="42"/>
      <c r="D306" s="42"/>
      <c r="E306" s="42"/>
      <c r="F306" s="42"/>
      <c r="G306" s="42">
        <f t="shared" si="0"/>
        <v>11</v>
      </c>
      <c r="H306" s="47" t="e">
        <f>#REF!</f>
        <v>#REF!</v>
      </c>
      <c r="I306" s="42"/>
    </row>
    <row r="307" spans="1:9" ht="12.75" customHeight="1">
      <c r="A307" s="37"/>
      <c r="B307" s="37"/>
      <c r="C307" s="42"/>
      <c r="D307" s="42"/>
      <c r="E307" s="42"/>
      <c r="F307" s="42"/>
      <c r="G307" s="42">
        <f t="shared" si="0"/>
        <v>11</v>
      </c>
      <c r="H307" s="47" t="e">
        <f>#REF!</f>
        <v>#REF!</v>
      </c>
      <c r="I307" s="42"/>
    </row>
    <row r="308" spans="1:9" ht="12.75" customHeight="1">
      <c r="A308" s="37"/>
      <c r="B308" s="37"/>
      <c r="C308" s="42"/>
      <c r="D308" s="42"/>
      <c r="E308" s="42"/>
      <c r="F308" s="42"/>
      <c r="G308" s="42">
        <f t="shared" si="0"/>
        <v>11</v>
      </c>
      <c r="H308" s="48" t="e">
        <f>#REF!</f>
        <v>#REF!</v>
      </c>
      <c r="I308" s="42"/>
    </row>
    <row r="309" spans="1:9" ht="12.75" customHeight="1">
      <c r="A309" s="37"/>
      <c r="B309" s="37"/>
      <c r="C309" s="42"/>
      <c r="D309" s="42"/>
      <c r="E309" s="42"/>
      <c r="F309" s="42"/>
      <c r="G309" s="42">
        <f t="shared" si="0"/>
        <v>12</v>
      </c>
      <c r="H309" s="46" t="e">
        <f>#REF!</f>
        <v>#REF!</v>
      </c>
      <c r="I309" s="42"/>
    </row>
    <row r="310" spans="1:9" ht="12.75" customHeight="1">
      <c r="A310" s="37"/>
      <c r="B310" s="37"/>
      <c r="C310" s="42"/>
      <c r="D310" s="42"/>
      <c r="E310" s="42"/>
      <c r="F310" s="42"/>
      <c r="G310" s="42">
        <f t="shared" si="0"/>
        <v>12</v>
      </c>
      <c r="H310" s="47" t="e">
        <f>#REF!</f>
        <v>#REF!</v>
      </c>
      <c r="I310" s="42"/>
    </row>
    <row r="311" spans="1:9" ht="12.75" customHeight="1">
      <c r="A311" s="37"/>
      <c r="B311" s="37"/>
      <c r="C311" s="42"/>
      <c r="D311" s="42"/>
      <c r="E311" s="42"/>
      <c r="F311" s="42"/>
      <c r="G311" s="42">
        <f t="shared" si="0"/>
        <v>12</v>
      </c>
      <c r="H311" s="47" t="e">
        <f>#REF!</f>
        <v>#REF!</v>
      </c>
      <c r="I311" s="42"/>
    </row>
    <row r="312" spans="1:9" ht="12.75" customHeight="1">
      <c r="A312" s="37"/>
      <c r="B312" s="37"/>
      <c r="C312" s="42"/>
      <c r="D312" s="42"/>
      <c r="E312" s="42"/>
      <c r="F312" s="42"/>
      <c r="G312" s="42">
        <f t="shared" si="0"/>
        <v>12</v>
      </c>
      <c r="H312" s="48" t="e">
        <f>#REF!</f>
        <v>#REF!</v>
      </c>
      <c r="I312" s="42"/>
    </row>
    <row r="313" spans="1:9" ht="12.75" customHeight="1" thickBot="1">
      <c r="A313" s="37"/>
      <c r="B313" s="37"/>
      <c r="C313" s="42"/>
      <c r="D313" s="42"/>
      <c r="E313" s="42"/>
      <c r="F313" s="42"/>
      <c r="G313" s="42"/>
      <c r="H313" s="42"/>
      <c r="I313" s="42"/>
    </row>
    <row r="314" spans="1:9" ht="12.75" customHeight="1">
      <c r="A314" s="37">
        <v>14</v>
      </c>
      <c r="B314" s="39" t="s">
        <v>18</v>
      </c>
      <c r="C314" s="42"/>
      <c r="D314" s="42"/>
      <c r="E314" s="42"/>
      <c r="F314" s="42"/>
      <c r="G314" s="42">
        <v>21</v>
      </c>
      <c r="H314" s="43">
        <f>H27</f>
        <v>0</v>
      </c>
      <c r="I314" s="42"/>
    </row>
    <row r="315" spans="1:9" ht="12.75" customHeight="1">
      <c r="A315" s="37">
        <v>14</v>
      </c>
      <c r="B315" s="40" t="str">
        <f>B27</f>
        <v>X</v>
      </c>
      <c r="C315" s="42"/>
      <c r="D315" s="42"/>
      <c r="E315" s="42"/>
      <c r="F315" s="42"/>
      <c r="G315" s="42">
        <f>+G314</f>
        <v>21</v>
      </c>
      <c r="H315" s="44">
        <f>H27</f>
        <v>0</v>
      </c>
      <c r="I315" s="42"/>
    </row>
    <row r="316" spans="1:9" ht="12.75" customHeight="1">
      <c r="A316" s="37">
        <v>14</v>
      </c>
      <c r="B316" s="41" t="str">
        <f>B27</f>
        <v>X</v>
      </c>
      <c r="C316" s="37"/>
      <c r="D316" s="37"/>
      <c r="E316" s="37"/>
      <c r="F316" s="37"/>
      <c r="G316" s="42">
        <f>+G314</f>
        <v>21</v>
      </c>
      <c r="H316" s="44">
        <f>H27</f>
        <v>0</v>
      </c>
      <c r="I316" s="42"/>
    </row>
    <row r="317" spans="1:9" ht="12.75" customHeight="1" thickBot="1">
      <c r="A317" s="37">
        <v>15</v>
      </c>
      <c r="B317" s="39" t="str">
        <f>B30</f>
        <v>X</v>
      </c>
      <c r="C317" s="37"/>
      <c r="D317" s="37"/>
      <c r="E317" s="37"/>
      <c r="F317" s="37"/>
      <c r="G317" s="42">
        <f>+G314</f>
        <v>21</v>
      </c>
      <c r="H317" s="45">
        <f>H27</f>
        <v>0</v>
      </c>
      <c r="I317" s="42"/>
    </row>
    <row r="318" spans="1:9" ht="12.75" customHeight="1">
      <c r="A318" s="37">
        <v>15</v>
      </c>
      <c r="B318" s="40" t="str">
        <f>B30</f>
        <v>X</v>
      </c>
      <c r="C318" s="37"/>
      <c r="D318" s="37"/>
      <c r="E318" s="37"/>
      <c r="F318" s="37"/>
      <c r="G318" s="42">
        <f>+G314+1</f>
        <v>22</v>
      </c>
      <c r="H318" s="43">
        <f>H31</f>
        <v>0</v>
      </c>
      <c r="I318" s="42"/>
    </row>
    <row r="319" spans="1:9" ht="12.75" customHeight="1">
      <c r="A319" s="37">
        <v>15</v>
      </c>
      <c r="B319" s="41" t="str">
        <f>B30</f>
        <v>X</v>
      </c>
      <c r="C319" s="37"/>
      <c r="D319" s="37"/>
      <c r="E319" s="37"/>
      <c r="F319" s="37"/>
      <c r="G319" s="42">
        <f aca="true" t="shared" si="1" ref="G319:G382">+G315+1</f>
        <v>22</v>
      </c>
      <c r="H319" s="44">
        <f>H31</f>
        <v>0</v>
      </c>
      <c r="I319" s="42"/>
    </row>
    <row r="320" spans="1:9" ht="12.75" customHeight="1">
      <c r="A320" s="37">
        <v>16</v>
      </c>
      <c r="B320" s="39" t="str">
        <f>B33</f>
        <v>X</v>
      </c>
      <c r="C320" s="37"/>
      <c r="D320" s="37"/>
      <c r="E320" s="37"/>
      <c r="F320" s="37"/>
      <c r="G320" s="42">
        <f t="shared" si="1"/>
        <v>22</v>
      </c>
      <c r="H320" s="44">
        <f>H31</f>
        <v>0</v>
      </c>
      <c r="I320" s="42"/>
    </row>
    <row r="321" spans="1:9" ht="12.75" customHeight="1" thickBot="1">
      <c r="A321" s="37">
        <v>16</v>
      </c>
      <c r="B321" s="40" t="str">
        <f>B33</f>
        <v>X</v>
      </c>
      <c r="C321" s="37"/>
      <c r="D321" s="37"/>
      <c r="E321" s="37"/>
      <c r="F321" s="37"/>
      <c r="G321" s="42">
        <f t="shared" si="1"/>
        <v>22</v>
      </c>
      <c r="H321" s="45">
        <f>H31</f>
        <v>0</v>
      </c>
      <c r="I321" s="42"/>
    </row>
    <row r="322" spans="1:9" ht="12.75" customHeight="1">
      <c r="A322" s="37">
        <v>16</v>
      </c>
      <c r="B322" s="41" t="str">
        <f>B33</f>
        <v>X</v>
      </c>
      <c r="C322" s="37"/>
      <c r="D322" s="37"/>
      <c r="E322" s="37"/>
      <c r="F322" s="37"/>
      <c r="G322" s="42">
        <f t="shared" si="1"/>
        <v>23</v>
      </c>
      <c r="H322" s="43">
        <f>H35</f>
        <v>0</v>
      </c>
      <c r="I322" s="42"/>
    </row>
    <row r="323" spans="1:9" ht="12.75" customHeight="1">
      <c r="A323" s="37">
        <v>17</v>
      </c>
      <c r="B323" s="39">
        <f>B36</f>
        <v>0</v>
      </c>
      <c r="C323" s="37"/>
      <c r="D323" s="37"/>
      <c r="E323" s="37"/>
      <c r="F323" s="37"/>
      <c r="G323" s="42">
        <f t="shared" si="1"/>
        <v>23</v>
      </c>
      <c r="H323" s="44">
        <f>H35</f>
        <v>0</v>
      </c>
      <c r="I323" s="42"/>
    </row>
    <row r="324" spans="1:9" ht="12.75" customHeight="1">
      <c r="A324" s="37">
        <v>17</v>
      </c>
      <c r="B324" s="40">
        <f>B36</f>
        <v>0</v>
      </c>
      <c r="C324" s="37"/>
      <c r="D324" s="37"/>
      <c r="E324" s="37"/>
      <c r="F324" s="37"/>
      <c r="G324" s="42">
        <f t="shared" si="1"/>
        <v>23</v>
      </c>
      <c r="H324" s="44">
        <f>H35</f>
        <v>0</v>
      </c>
      <c r="I324" s="42"/>
    </row>
    <row r="325" spans="1:9" ht="12.75" customHeight="1" thickBot="1">
      <c r="A325" s="37">
        <v>17</v>
      </c>
      <c r="B325" s="41">
        <f>B36</f>
        <v>0</v>
      </c>
      <c r="C325" s="37"/>
      <c r="D325" s="37"/>
      <c r="E325" s="37"/>
      <c r="F325" s="37"/>
      <c r="G325" s="42">
        <f t="shared" si="1"/>
        <v>23</v>
      </c>
      <c r="H325" s="45">
        <f>H35</f>
        <v>0</v>
      </c>
      <c r="I325" s="42"/>
    </row>
    <row r="326" spans="1:9" ht="12.75" customHeight="1">
      <c r="A326" s="37">
        <v>18</v>
      </c>
      <c r="B326" s="39" t="str">
        <f>B39</f>
        <v>X</v>
      </c>
      <c r="C326" s="37"/>
      <c r="D326" s="37"/>
      <c r="E326" s="37"/>
      <c r="F326" s="37"/>
      <c r="G326" s="42">
        <f t="shared" si="1"/>
        <v>24</v>
      </c>
      <c r="H326" s="43">
        <f>H39</f>
        <v>0</v>
      </c>
      <c r="I326" s="42"/>
    </row>
    <row r="327" spans="1:9" ht="12.75" customHeight="1">
      <c r="A327" s="37">
        <v>18</v>
      </c>
      <c r="B327" s="40" t="str">
        <f>B39</f>
        <v>X</v>
      </c>
      <c r="C327" s="37"/>
      <c r="D327" s="37"/>
      <c r="E327" s="37"/>
      <c r="F327" s="37"/>
      <c r="G327" s="42">
        <f t="shared" si="1"/>
        <v>24</v>
      </c>
      <c r="H327" s="44">
        <f>H39</f>
        <v>0</v>
      </c>
      <c r="I327" s="42"/>
    </row>
    <row r="328" spans="1:9" ht="12.75" customHeight="1">
      <c r="A328" s="37">
        <v>18</v>
      </c>
      <c r="B328" s="41" t="str">
        <f>B39</f>
        <v>X</v>
      </c>
      <c r="C328" s="37"/>
      <c r="D328" s="37"/>
      <c r="E328" s="37"/>
      <c r="F328" s="37"/>
      <c r="G328" s="42">
        <f t="shared" si="1"/>
        <v>24</v>
      </c>
      <c r="H328" s="44">
        <f>H39</f>
        <v>0</v>
      </c>
      <c r="I328" s="42"/>
    </row>
    <row r="329" spans="1:9" ht="12.75" customHeight="1" thickBot="1">
      <c r="A329" s="37">
        <f>+A328+1</f>
        <v>19</v>
      </c>
      <c r="B329" s="39" t="str">
        <f>B42</f>
        <v>X</v>
      </c>
      <c r="C329" s="37"/>
      <c r="D329" s="37"/>
      <c r="E329" s="37"/>
      <c r="F329" s="37"/>
      <c r="G329" s="42">
        <f t="shared" si="1"/>
        <v>24</v>
      </c>
      <c r="H329" s="45">
        <f>H39</f>
        <v>0</v>
      </c>
      <c r="I329" s="42"/>
    </row>
    <row r="330" spans="1:9" ht="12.75" customHeight="1">
      <c r="A330" s="37">
        <f>+A328+1</f>
        <v>19</v>
      </c>
      <c r="B330" s="40" t="str">
        <f>B42</f>
        <v>X</v>
      </c>
      <c r="C330" s="37"/>
      <c r="D330" s="37"/>
      <c r="E330" s="37"/>
      <c r="F330" s="37"/>
      <c r="G330" s="42">
        <f t="shared" si="1"/>
        <v>25</v>
      </c>
      <c r="H330" s="43">
        <f>H43</f>
        <v>0</v>
      </c>
      <c r="I330" s="42"/>
    </row>
    <row r="331" spans="1:9" ht="12.75" customHeight="1">
      <c r="A331" s="37">
        <f>+A328+1</f>
        <v>19</v>
      </c>
      <c r="B331" s="41" t="str">
        <f>B42</f>
        <v>X</v>
      </c>
      <c r="C331" s="37"/>
      <c r="D331" s="37"/>
      <c r="E331" s="37"/>
      <c r="F331" s="37"/>
      <c r="G331" s="42">
        <f t="shared" si="1"/>
        <v>25</v>
      </c>
      <c r="H331" s="44">
        <f>H43</f>
        <v>0</v>
      </c>
      <c r="I331" s="42"/>
    </row>
    <row r="332" spans="1:9" ht="12.75" customHeight="1">
      <c r="A332" s="37">
        <f>+A331+1</f>
        <v>20</v>
      </c>
      <c r="B332" s="39">
        <f>B45</f>
        <v>0</v>
      </c>
      <c r="C332" s="37"/>
      <c r="D332" s="37"/>
      <c r="E332" s="37"/>
      <c r="F332" s="37"/>
      <c r="G332" s="42">
        <f t="shared" si="1"/>
        <v>25</v>
      </c>
      <c r="H332" s="44">
        <f>H43</f>
        <v>0</v>
      </c>
      <c r="I332" s="42"/>
    </row>
    <row r="333" spans="1:9" ht="12.75" customHeight="1" thickBot="1">
      <c r="A333" s="37">
        <f>+A331+1</f>
        <v>20</v>
      </c>
      <c r="B333" s="40">
        <f>B45</f>
        <v>0</v>
      </c>
      <c r="C333" s="37"/>
      <c r="D333" s="37"/>
      <c r="E333" s="37"/>
      <c r="F333" s="37"/>
      <c r="G333" s="42">
        <f t="shared" si="1"/>
        <v>25</v>
      </c>
      <c r="H333" s="45">
        <f>H43</f>
        <v>0</v>
      </c>
      <c r="I333" s="42"/>
    </row>
    <row r="334" spans="1:9" ht="12.75" customHeight="1">
      <c r="A334" s="37">
        <f>+A331+1</f>
        <v>20</v>
      </c>
      <c r="B334" s="41">
        <f>B45</f>
        <v>0</v>
      </c>
      <c r="C334" s="37"/>
      <c r="D334" s="37"/>
      <c r="E334" s="37"/>
      <c r="F334" s="37"/>
      <c r="G334" s="42">
        <f t="shared" si="1"/>
        <v>26</v>
      </c>
      <c r="H334" s="43">
        <f>H47</f>
        <v>0</v>
      </c>
      <c r="I334" s="42"/>
    </row>
    <row r="335" spans="1:9" ht="12.75" customHeight="1">
      <c r="A335" s="37">
        <f>+A334+1</f>
        <v>21</v>
      </c>
      <c r="B335" s="39" t="str">
        <f>B48</f>
        <v>D</v>
      </c>
      <c r="C335" s="37"/>
      <c r="D335" s="37"/>
      <c r="E335" s="37"/>
      <c r="F335" s="37"/>
      <c r="G335" s="42">
        <f t="shared" si="1"/>
        <v>26</v>
      </c>
      <c r="H335" s="44">
        <f>H47</f>
        <v>0</v>
      </c>
      <c r="I335" s="42"/>
    </row>
    <row r="336" spans="1:9" ht="12.75" customHeight="1">
      <c r="A336" s="37">
        <f>+A334+1</f>
        <v>21</v>
      </c>
      <c r="B336" s="40" t="str">
        <f>B48</f>
        <v>D</v>
      </c>
      <c r="C336" s="37"/>
      <c r="D336" s="37"/>
      <c r="E336" s="37"/>
      <c r="F336" s="37"/>
      <c r="G336" s="42">
        <f t="shared" si="1"/>
        <v>26</v>
      </c>
      <c r="H336" s="44">
        <f>H47</f>
        <v>0</v>
      </c>
      <c r="I336" s="42"/>
    </row>
    <row r="337" spans="1:9" ht="12.75" customHeight="1" thickBot="1">
      <c r="A337" s="37">
        <f>+A334+1</f>
        <v>21</v>
      </c>
      <c r="B337" s="41" t="str">
        <f>B48</f>
        <v>D</v>
      </c>
      <c r="C337" s="37"/>
      <c r="D337" s="37"/>
      <c r="E337" s="37"/>
      <c r="F337" s="37"/>
      <c r="G337" s="42">
        <f t="shared" si="1"/>
        <v>26</v>
      </c>
      <c r="H337" s="45">
        <f>H47</f>
        <v>0</v>
      </c>
      <c r="I337" s="42"/>
    </row>
    <row r="338" spans="1:9" ht="12.75" customHeight="1">
      <c r="A338" s="37">
        <f>+A337+1</f>
        <v>22</v>
      </c>
      <c r="B338" s="39" t="str">
        <f>B51</f>
        <v>D</v>
      </c>
      <c r="C338" s="37"/>
      <c r="D338" s="37"/>
      <c r="E338" s="37"/>
      <c r="F338" s="37"/>
      <c r="G338" s="42">
        <f t="shared" si="1"/>
        <v>27</v>
      </c>
      <c r="H338" s="43">
        <f>H51</f>
        <v>0</v>
      </c>
      <c r="I338" s="42"/>
    </row>
    <row r="339" spans="1:9" ht="12.75" customHeight="1">
      <c r="A339" s="37">
        <f>+A337+1</f>
        <v>22</v>
      </c>
      <c r="B339" s="40" t="str">
        <f>B51</f>
        <v>D</v>
      </c>
      <c r="C339" s="37"/>
      <c r="D339" s="37"/>
      <c r="E339" s="37"/>
      <c r="F339" s="37"/>
      <c r="G339" s="42">
        <f t="shared" si="1"/>
        <v>27</v>
      </c>
      <c r="H339" s="44">
        <f>H51</f>
        <v>0</v>
      </c>
      <c r="I339" s="42"/>
    </row>
    <row r="340" spans="1:9" ht="12.75" customHeight="1">
      <c r="A340" s="37">
        <f>+A337+1</f>
        <v>22</v>
      </c>
      <c r="B340" s="41" t="str">
        <f>B51</f>
        <v>D</v>
      </c>
      <c r="C340" s="37"/>
      <c r="D340" s="37"/>
      <c r="E340" s="37"/>
      <c r="F340" s="37"/>
      <c r="G340" s="42">
        <f t="shared" si="1"/>
        <v>27</v>
      </c>
      <c r="H340" s="44">
        <f>H51</f>
        <v>0</v>
      </c>
      <c r="I340" s="42"/>
    </row>
    <row r="341" spans="1:9" ht="12.75" customHeight="1" thickBot="1">
      <c r="A341" s="37">
        <f>+A340+1</f>
        <v>23</v>
      </c>
      <c r="B341" s="39" t="str">
        <f>B54</f>
        <v>D</v>
      </c>
      <c r="C341" s="37"/>
      <c r="D341" s="37"/>
      <c r="E341" s="37"/>
      <c r="F341" s="37"/>
      <c r="G341" s="42">
        <f t="shared" si="1"/>
        <v>27</v>
      </c>
      <c r="H341" s="45">
        <f>H51</f>
        <v>0</v>
      </c>
      <c r="I341" s="42"/>
    </row>
    <row r="342" spans="1:9" ht="12.75" customHeight="1">
      <c r="A342" s="37">
        <f>+A340+1</f>
        <v>23</v>
      </c>
      <c r="B342" s="40" t="str">
        <f>B54</f>
        <v>D</v>
      </c>
      <c r="C342" s="37"/>
      <c r="D342" s="37"/>
      <c r="E342" s="37"/>
      <c r="F342" s="37"/>
      <c r="G342" s="42">
        <f t="shared" si="1"/>
        <v>28</v>
      </c>
      <c r="H342" s="43">
        <f>H55</f>
        <v>0</v>
      </c>
      <c r="I342" s="42"/>
    </row>
    <row r="343" spans="1:9" ht="12.75" customHeight="1">
      <c r="A343" s="37">
        <f>+A340+1</f>
        <v>23</v>
      </c>
      <c r="B343" s="41" t="str">
        <f>B54</f>
        <v>D</v>
      </c>
      <c r="C343" s="37"/>
      <c r="D343" s="37"/>
      <c r="E343" s="37"/>
      <c r="F343" s="37"/>
      <c r="G343" s="42">
        <f t="shared" si="1"/>
        <v>28</v>
      </c>
      <c r="H343" s="44">
        <f>H55</f>
        <v>0</v>
      </c>
      <c r="I343" s="42"/>
    </row>
    <row r="344" spans="1:9" ht="12.75" customHeight="1">
      <c r="A344" s="37">
        <f>+A343+1</f>
        <v>24</v>
      </c>
      <c r="B344" s="39" t="str">
        <f>B57</f>
        <v>D</v>
      </c>
      <c r="C344" s="37"/>
      <c r="D344" s="37"/>
      <c r="E344" s="37"/>
      <c r="F344" s="37"/>
      <c r="G344" s="42">
        <f t="shared" si="1"/>
        <v>28</v>
      </c>
      <c r="H344" s="44">
        <f>H55</f>
        <v>0</v>
      </c>
      <c r="I344" s="42"/>
    </row>
    <row r="345" spans="1:9" ht="12.75" customHeight="1" thickBot="1">
      <c r="A345" s="37">
        <f>+A343+1</f>
        <v>24</v>
      </c>
      <c r="B345" s="40" t="str">
        <f>B57</f>
        <v>D</v>
      </c>
      <c r="C345" s="37"/>
      <c r="D345" s="37"/>
      <c r="E345" s="37"/>
      <c r="F345" s="37"/>
      <c r="G345" s="42">
        <f t="shared" si="1"/>
        <v>28</v>
      </c>
      <c r="H345" s="45">
        <f>H55</f>
        <v>0</v>
      </c>
      <c r="I345" s="42"/>
    </row>
    <row r="346" spans="1:9" ht="12.75" customHeight="1">
      <c r="A346" s="37">
        <f>+A343+1</f>
        <v>24</v>
      </c>
      <c r="B346" s="41" t="str">
        <f>B57</f>
        <v>D</v>
      </c>
      <c r="C346" s="37"/>
      <c r="D346" s="37"/>
      <c r="E346" s="37"/>
      <c r="F346" s="37"/>
      <c r="G346" s="42">
        <f t="shared" si="1"/>
        <v>29</v>
      </c>
      <c r="H346" s="43">
        <f>H59</f>
        <v>0</v>
      </c>
      <c r="I346" s="42"/>
    </row>
    <row r="347" spans="1:9" ht="12.75" customHeight="1">
      <c r="A347" s="37">
        <f>+A346+1</f>
        <v>25</v>
      </c>
      <c r="B347" s="39" t="str">
        <f>B60</f>
        <v>D</v>
      </c>
      <c r="C347" s="37"/>
      <c r="D347" s="37"/>
      <c r="E347" s="37"/>
      <c r="F347" s="37"/>
      <c r="G347" s="42">
        <f t="shared" si="1"/>
        <v>29</v>
      </c>
      <c r="H347" s="44">
        <f>H59</f>
        <v>0</v>
      </c>
      <c r="I347" s="42"/>
    </row>
    <row r="348" spans="1:39" ht="12.75" customHeight="1">
      <c r="A348" s="37">
        <f>+A346+1</f>
        <v>25</v>
      </c>
      <c r="B348" s="40" t="str">
        <f>B60</f>
        <v>D</v>
      </c>
      <c r="C348" s="37"/>
      <c r="D348" s="37"/>
      <c r="E348" s="37"/>
      <c r="F348" s="37"/>
      <c r="G348" s="42">
        <f t="shared" si="1"/>
        <v>29</v>
      </c>
      <c r="H348" s="44">
        <f>H59</f>
        <v>0</v>
      </c>
      <c r="I348" s="42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 thickBot="1">
      <c r="A349" s="37">
        <f>+A346+1</f>
        <v>25</v>
      </c>
      <c r="B349" s="41" t="str">
        <f>B60</f>
        <v>D</v>
      </c>
      <c r="C349" s="37"/>
      <c r="D349" s="37"/>
      <c r="E349" s="37"/>
      <c r="F349" s="37"/>
      <c r="G349" s="42">
        <f t="shared" si="1"/>
        <v>29</v>
      </c>
      <c r="H349" s="45">
        <f>H59</f>
        <v>0</v>
      </c>
      <c r="I349" s="42"/>
      <c r="AF349" s="1"/>
      <c r="AG349" s="1"/>
      <c r="AH349" s="1"/>
      <c r="AI349" s="1"/>
      <c r="AJ349" s="1"/>
      <c r="AK349" s="1"/>
      <c r="AL349" s="1"/>
      <c r="AM349" s="1"/>
    </row>
    <row r="350" spans="1:39" ht="12.75">
      <c r="A350" s="37">
        <f>+A349+1</f>
        <v>26</v>
      </c>
      <c r="B350" s="39" t="str">
        <f>B63</f>
        <v>D</v>
      </c>
      <c r="C350" s="37"/>
      <c r="D350" s="37"/>
      <c r="E350" s="37"/>
      <c r="F350" s="37"/>
      <c r="G350" s="42">
        <f t="shared" si="1"/>
        <v>30</v>
      </c>
      <c r="H350" s="43">
        <f>H63</f>
        <v>0</v>
      </c>
      <c r="I350" s="42"/>
      <c r="AF350" s="1"/>
      <c r="AG350" s="1"/>
      <c r="AH350" s="1"/>
      <c r="AI350" s="1"/>
      <c r="AJ350" s="1"/>
      <c r="AK350" s="1"/>
      <c r="AL350" s="1"/>
      <c r="AM350" s="1"/>
    </row>
    <row r="351" spans="1:39" ht="12.75">
      <c r="A351" s="37">
        <f>+A349+1</f>
        <v>26</v>
      </c>
      <c r="B351" s="40" t="str">
        <f>B63</f>
        <v>D</v>
      </c>
      <c r="C351" s="37"/>
      <c r="D351" s="37"/>
      <c r="E351" s="37"/>
      <c r="F351" s="37"/>
      <c r="G351" s="42">
        <f t="shared" si="1"/>
        <v>30</v>
      </c>
      <c r="H351" s="44">
        <f>H63</f>
        <v>0</v>
      </c>
      <c r="I351" s="42"/>
      <c r="AF351" s="1"/>
      <c r="AG351" s="1"/>
      <c r="AH351" s="1"/>
      <c r="AI351" s="1"/>
      <c r="AJ351" s="1"/>
      <c r="AK351" s="1"/>
      <c r="AL351" s="1"/>
      <c r="AM351" s="1"/>
    </row>
    <row r="352" spans="1:39" ht="12.75">
      <c r="A352" s="37">
        <f>+A349+1</f>
        <v>26</v>
      </c>
      <c r="B352" s="41" t="str">
        <f>B63</f>
        <v>D</v>
      </c>
      <c r="C352" s="37"/>
      <c r="D352" s="37"/>
      <c r="E352" s="37"/>
      <c r="F352" s="37"/>
      <c r="G352" s="42">
        <f t="shared" si="1"/>
        <v>30</v>
      </c>
      <c r="H352" s="44">
        <f>H63</f>
        <v>0</v>
      </c>
      <c r="I352" s="42"/>
      <c r="AF352" s="1"/>
      <c r="AG352" s="1"/>
      <c r="AH352" s="1"/>
      <c r="AI352" s="1"/>
      <c r="AJ352" s="1"/>
      <c r="AK352" s="1"/>
      <c r="AL352" s="1"/>
      <c r="AM352" s="1"/>
    </row>
    <row r="353" spans="1:39" ht="13.5" thickBot="1">
      <c r="A353" s="37">
        <f>+A352+1</f>
        <v>27</v>
      </c>
      <c r="B353" s="39" t="str">
        <f>B66</f>
        <v>D</v>
      </c>
      <c r="C353" s="37"/>
      <c r="D353" s="37"/>
      <c r="E353" s="37"/>
      <c r="F353" s="37"/>
      <c r="G353" s="42">
        <f t="shared" si="1"/>
        <v>30</v>
      </c>
      <c r="H353" s="45">
        <f>H63</f>
        <v>0</v>
      </c>
      <c r="I353" s="42"/>
      <c r="AF353" s="1"/>
      <c r="AG353" s="1"/>
      <c r="AH353" s="1"/>
      <c r="AI353" s="1"/>
      <c r="AJ353" s="1"/>
      <c r="AK353" s="1"/>
      <c r="AL353" s="1"/>
      <c r="AM353" s="1"/>
    </row>
    <row r="354" spans="1:39" ht="12.75">
      <c r="A354" s="37">
        <f>+A352+1</f>
        <v>27</v>
      </c>
      <c r="B354" s="40" t="str">
        <f>B66</f>
        <v>D</v>
      </c>
      <c r="C354" s="37"/>
      <c r="D354" s="37"/>
      <c r="E354" s="37"/>
      <c r="F354" s="37"/>
      <c r="G354" s="42">
        <f t="shared" si="1"/>
        <v>31</v>
      </c>
      <c r="H354" s="43">
        <f>H67</f>
        <v>0</v>
      </c>
      <c r="I354" s="42"/>
      <c r="AF354" s="1"/>
      <c r="AG354" s="1"/>
      <c r="AH354" s="1"/>
      <c r="AI354" s="1"/>
      <c r="AJ354" s="1"/>
      <c r="AK354" s="1"/>
      <c r="AL354" s="1"/>
      <c r="AM354" s="1"/>
    </row>
    <row r="355" spans="1:39" ht="12.75">
      <c r="A355" s="37">
        <f>+A352+1</f>
        <v>27</v>
      </c>
      <c r="B355" s="41" t="str">
        <f>B66</f>
        <v>D</v>
      </c>
      <c r="C355" s="37"/>
      <c r="D355" s="37"/>
      <c r="E355" s="37"/>
      <c r="F355" s="37"/>
      <c r="G355" s="42">
        <f t="shared" si="1"/>
        <v>31</v>
      </c>
      <c r="H355" s="44">
        <f>H67</f>
        <v>0</v>
      </c>
      <c r="I355" s="42"/>
      <c r="AF355" s="1"/>
      <c r="AG355" s="1"/>
      <c r="AH355" s="1"/>
      <c r="AI355" s="1"/>
      <c r="AJ355" s="1"/>
      <c r="AK355" s="1"/>
      <c r="AL355" s="1"/>
      <c r="AM355" s="1"/>
    </row>
    <row r="356" spans="1:39" ht="12.75">
      <c r="A356" s="37">
        <f>+A355+1</f>
        <v>28</v>
      </c>
      <c r="B356" s="39" t="str">
        <f>B69</f>
        <v>D</v>
      </c>
      <c r="C356" s="37"/>
      <c r="D356" s="37"/>
      <c r="E356" s="37"/>
      <c r="F356" s="37"/>
      <c r="G356" s="42">
        <f t="shared" si="1"/>
        <v>31</v>
      </c>
      <c r="H356" s="44">
        <f>H67</f>
        <v>0</v>
      </c>
      <c r="I356" s="42"/>
      <c r="AF356" s="1"/>
      <c r="AG356" s="1"/>
      <c r="AH356" s="1"/>
      <c r="AI356" s="1"/>
      <c r="AJ356" s="1"/>
      <c r="AK356" s="1"/>
      <c r="AL356" s="1"/>
      <c r="AM356" s="1"/>
    </row>
    <row r="357" spans="1:39" ht="13.5" thickBot="1">
      <c r="A357" s="37">
        <f>+A355+1</f>
        <v>28</v>
      </c>
      <c r="B357" s="40" t="str">
        <f>B69</f>
        <v>D</v>
      </c>
      <c r="C357" s="37"/>
      <c r="D357" s="37"/>
      <c r="E357" s="37"/>
      <c r="F357" s="37"/>
      <c r="G357" s="42">
        <f t="shared" si="1"/>
        <v>31</v>
      </c>
      <c r="H357" s="45">
        <f>H67</f>
        <v>0</v>
      </c>
      <c r="I357" s="42"/>
      <c r="AF357" s="1"/>
      <c r="AG357" s="1"/>
      <c r="AH357" s="1"/>
      <c r="AI357" s="1"/>
      <c r="AJ357" s="1"/>
      <c r="AK357" s="1"/>
      <c r="AL357" s="1"/>
      <c r="AM357" s="1"/>
    </row>
    <row r="358" spans="1:39" ht="12.75">
      <c r="A358" s="37">
        <f>+A355+1</f>
        <v>28</v>
      </c>
      <c r="B358" s="41" t="str">
        <f>B69</f>
        <v>D</v>
      </c>
      <c r="C358" s="37"/>
      <c r="D358" s="37"/>
      <c r="E358" s="37"/>
      <c r="F358" s="37"/>
      <c r="G358" s="42">
        <f t="shared" si="1"/>
        <v>32</v>
      </c>
      <c r="H358" s="43">
        <f>H71</f>
        <v>0</v>
      </c>
      <c r="I358" s="42"/>
      <c r="AF358" s="1"/>
      <c r="AG358" s="1"/>
      <c r="AH358" s="1"/>
      <c r="AI358" s="1"/>
      <c r="AJ358" s="1"/>
      <c r="AK358" s="1"/>
      <c r="AL358" s="1"/>
      <c r="AM358" s="1"/>
    </row>
    <row r="359" spans="1:39" ht="12.75">
      <c r="A359" s="37">
        <f>+A358+1</f>
        <v>29</v>
      </c>
      <c r="B359" s="39" t="str">
        <f>B72</f>
        <v>D</v>
      </c>
      <c r="C359" s="37"/>
      <c r="D359" s="37"/>
      <c r="E359" s="37"/>
      <c r="F359" s="37"/>
      <c r="G359" s="42">
        <f t="shared" si="1"/>
        <v>32</v>
      </c>
      <c r="H359" s="44">
        <f>H71</f>
        <v>0</v>
      </c>
      <c r="I359" s="42"/>
      <c r="AF359" s="1"/>
      <c r="AG359" s="1"/>
      <c r="AH359" s="1"/>
      <c r="AI359" s="1"/>
      <c r="AJ359" s="1"/>
      <c r="AK359" s="1"/>
      <c r="AL359" s="1"/>
      <c r="AM359" s="1"/>
    </row>
    <row r="360" spans="1:39" ht="12.75">
      <c r="A360" s="37">
        <f>+A358+1</f>
        <v>29</v>
      </c>
      <c r="B360" s="40" t="str">
        <f>B72</f>
        <v>D</v>
      </c>
      <c r="C360" s="37"/>
      <c r="D360" s="37"/>
      <c r="E360" s="37"/>
      <c r="F360" s="37"/>
      <c r="G360" s="42">
        <f t="shared" si="1"/>
        <v>32</v>
      </c>
      <c r="H360" s="44">
        <f>H71</f>
        <v>0</v>
      </c>
      <c r="I360" s="42"/>
      <c r="AF360" s="1"/>
      <c r="AG360" s="1"/>
      <c r="AH360" s="1"/>
      <c r="AI360" s="1"/>
      <c r="AJ360" s="1"/>
      <c r="AK360" s="1"/>
      <c r="AL360" s="1"/>
      <c r="AM360" s="1"/>
    </row>
    <row r="361" spans="1:39" ht="13.5" thickBot="1">
      <c r="A361" s="37">
        <f>+A358+1</f>
        <v>29</v>
      </c>
      <c r="B361" s="41" t="str">
        <f>B72</f>
        <v>D</v>
      </c>
      <c r="C361" s="37"/>
      <c r="D361" s="37"/>
      <c r="E361" s="37"/>
      <c r="F361" s="37"/>
      <c r="G361" s="42">
        <f t="shared" si="1"/>
        <v>32</v>
      </c>
      <c r="H361" s="45">
        <f>H71</f>
        <v>0</v>
      </c>
      <c r="I361" s="42"/>
      <c r="AF361" s="1"/>
      <c r="AG361" s="1"/>
      <c r="AH361" s="1"/>
      <c r="AI361" s="1"/>
      <c r="AJ361" s="1"/>
      <c r="AK361" s="1"/>
      <c r="AL361" s="1"/>
      <c r="AM361" s="1"/>
    </row>
    <row r="362" spans="1:39" ht="12.75">
      <c r="A362" s="37">
        <f>+A361+1</f>
        <v>30</v>
      </c>
      <c r="B362" s="39">
        <f>B75</f>
        <v>0</v>
      </c>
      <c r="C362" s="37"/>
      <c r="D362" s="37"/>
      <c r="E362" s="37"/>
      <c r="F362" s="37"/>
      <c r="G362" s="42">
        <f t="shared" si="1"/>
        <v>33</v>
      </c>
      <c r="H362" s="43">
        <f>H75</f>
        <v>0</v>
      </c>
      <c r="I362" s="42"/>
      <c r="AF362" s="1"/>
      <c r="AG362" s="1"/>
      <c r="AH362" s="1"/>
      <c r="AI362" s="1"/>
      <c r="AJ362" s="1"/>
      <c r="AK362" s="1"/>
      <c r="AL362" s="1"/>
      <c r="AM362" s="1"/>
    </row>
    <row r="363" spans="1:39" ht="12.75">
      <c r="A363" s="37">
        <f>+A361+1</f>
        <v>30</v>
      </c>
      <c r="B363" s="40">
        <f>B75</f>
        <v>0</v>
      </c>
      <c r="C363" s="37"/>
      <c r="D363" s="37"/>
      <c r="E363" s="37"/>
      <c r="F363" s="37"/>
      <c r="G363" s="42">
        <f t="shared" si="1"/>
        <v>33</v>
      </c>
      <c r="H363" s="44">
        <f>H75</f>
        <v>0</v>
      </c>
      <c r="I363" s="42"/>
      <c r="AF363" s="1"/>
      <c r="AG363" s="1"/>
      <c r="AH363" s="1"/>
      <c r="AI363" s="1"/>
      <c r="AJ363" s="1"/>
      <c r="AK363" s="1"/>
      <c r="AL363" s="1"/>
      <c r="AM363" s="1"/>
    </row>
    <row r="364" spans="1:39" ht="12.75">
      <c r="A364" s="37">
        <f>+A361+1</f>
        <v>30</v>
      </c>
      <c r="B364" s="41">
        <f>B75</f>
        <v>0</v>
      </c>
      <c r="C364" s="37"/>
      <c r="D364" s="37"/>
      <c r="E364" s="37"/>
      <c r="F364" s="37"/>
      <c r="G364" s="42">
        <f t="shared" si="1"/>
        <v>33</v>
      </c>
      <c r="H364" s="44">
        <f>H75</f>
        <v>0</v>
      </c>
      <c r="I364" s="42"/>
      <c r="AF364" s="1"/>
      <c r="AG364" s="1"/>
      <c r="AH364" s="1"/>
      <c r="AI364" s="1"/>
      <c r="AJ364" s="1"/>
      <c r="AK364" s="1"/>
      <c r="AL364" s="1"/>
      <c r="AM364" s="1"/>
    </row>
    <row r="365" spans="1:39" ht="13.5" thickBot="1">
      <c r="A365" s="37">
        <f>+A364+1</f>
        <v>31</v>
      </c>
      <c r="B365" s="39">
        <f>B78</f>
        <v>0</v>
      </c>
      <c r="C365" s="37"/>
      <c r="D365" s="37"/>
      <c r="E365" s="37"/>
      <c r="F365" s="37"/>
      <c r="G365" s="42">
        <f t="shared" si="1"/>
        <v>33</v>
      </c>
      <c r="H365" s="45">
        <f>H75</f>
        <v>0</v>
      </c>
      <c r="I365" s="42"/>
      <c r="AF365" s="1"/>
      <c r="AG365" s="1"/>
      <c r="AH365" s="1"/>
      <c r="AI365" s="1"/>
      <c r="AJ365" s="1"/>
      <c r="AK365" s="1"/>
      <c r="AL365" s="1"/>
      <c r="AM365" s="1"/>
    </row>
    <row r="366" spans="1:39" ht="12.75">
      <c r="A366" s="37">
        <f>+A364+1</f>
        <v>31</v>
      </c>
      <c r="B366" s="40">
        <f>B78</f>
        <v>0</v>
      </c>
      <c r="C366" s="37"/>
      <c r="D366" s="37"/>
      <c r="E366" s="37"/>
      <c r="F366" s="37"/>
      <c r="G366" s="42">
        <f t="shared" si="1"/>
        <v>34</v>
      </c>
      <c r="H366" s="43">
        <f>H79</f>
        <v>0</v>
      </c>
      <c r="I366" s="42"/>
      <c r="AF366" s="1"/>
      <c r="AG366" s="1"/>
      <c r="AH366" s="1"/>
      <c r="AI366" s="1"/>
      <c r="AJ366" s="1"/>
      <c r="AK366" s="1"/>
      <c r="AL366" s="1"/>
      <c r="AM366" s="1"/>
    </row>
    <row r="367" spans="1:39" ht="12.75">
      <c r="A367" s="37">
        <f>+A364+1</f>
        <v>31</v>
      </c>
      <c r="B367" s="41">
        <f>B78</f>
        <v>0</v>
      </c>
      <c r="C367" s="37"/>
      <c r="D367" s="37"/>
      <c r="E367" s="37"/>
      <c r="F367" s="37"/>
      <c r="G367" s="42">
        <f t="shared" si="1"/>
        <v>34</v>
      </c>
      <c r="H367" s="44">
        <f>H79</f>
        <v>0</v>
      </c>
      <c r="I367" s="42"/>
      <c r="AF367" s="1"/>
      <c r="AG367" s="1"/>
      <c r="AH367" s="1"/>
      <c r="AI367" s="1"/>
      <c r="AJ367" s="1"/>
      <c r="AK367" s="1"/>
      <c r="AL367" s="1"/>
      <c r="AM367" s="1"/>
    </row>
    <row r="368" spans="1:39" ht="12.75">
      <c r="A368" s="37">
        <f>+A367+1</f>
        <v>32</v>
      </c>
      <c r="B368" s="39" t="str">
        <f>B81</f>
        <v>D</v>
      </c>
      <c r="C368" s="37"/>
      <c r="D368" s="37"/>
      <c r="E368" s="37"/>
      <c r="F368" s="37"/>
      <c r="G368" s="42">
        <f t="shared" si="1"/>
        <v>34</v>
      </c>
      <c r="H368" s="44">
        <f>H79</f>
        <v>0</v>
      </c>
      <c r="I368" s="42"/>
      <c r="AF368" s="1"/>
      <c r="AG368" s="1"/>
      <c r="AH368" s="1"/>
      <c r="AI368" s="1"/>
      <c r="AJ368" s="1"/>
      <c r="AK368" s="1"/>
      <c r="AL368" s="1"/>
      <c r="AM368" s="1"/>
    </row>
    <row r="369" spans="1:39" ht="13.5" thickBot="1">
      <c r="A369" s="37">
        <f>+A367+1</f>
        <v>32</v>
      </c>
      <c r="B369" s="40" t="str">
        <f>B81</f>
        <v>D</v>
      </c>
      <c r="C369" s="37"/>
      <c r="D369" s="37"/>
      <c r="E369" s="37"/>
      <c r="F369" s="37"/>
      <c r="G369" s="42">
        <f t="shared" si="1"/>
        <v>34</v>
      </c>
      <c r="H369" s="45">
        <f>H79</f>
        <v>0</v>
      </c>
      <c r="I369" s="42"/>
      <c r="AF369" s="1"/>
      <c r="AG369" s="1"/>
      <c r="AH369" s="1"/>
      <c r="AI369" s="1"/>
      <c r="AJ369" s="1"/>
      <c r="AK369" s="1"/>
      <c r="AL369" s="1"/>
      <c r="AM369" s="1"/>
    </row>
    <row r="370" spans="1:39" ht="12.75">
      <c r="A370" s="37">
        <f>+A367+1</f>
        <v>32</v>
      </c>
      <c r="B370" s="41" t="str">
        <f>B81</f>
        <v>D</v>
      </c>
      <c r="C370" s="37"/>
      <c r="D370" s="37"/>
      <c r="E370" s="37"/>
      <c r="F370" s="37"/>
      <c r="G370" s="42">
        <f t="shared" si="1"/>
        <v>35</v>
      </c>
      <c r="H370" s="43">
        <f>H83</f>
        <v>0</v>
      </c>
      <c r="I370" s="42"/>
      <c r="AF370" s="1"/>
      <c r="AG370" s="1"/>
      <c r="AH370" s="1"/>
      <c r="AI370" s="1"/>
      <c r="AJ370" s="1"/>
      <c r="AK370" s="1"/>
      <c r="AL370" s="1"/>
      <c r="AM370" s="1"/>
    </row>
    <row r="371" spans="1:39" ht="12.75">
      <c r="A371" s="37">
        <f>+A370+1</f>
        <v>33</v>
      </c>
      <c r="B371" s="39">
        <f>B84</f>
        <v>0</v>
      </c>
      <c r="C371" s="37"/>
      <c r="D371" s="37"/>
      <c r="E371" s="37"/>
      <c r="F371" s="37"/>
      <c r="G371" s="42">
        <f t="shared" si="1"/>
        <v>35</v>
      </c>
      <c r="H371" s="44">
        <f>H83</f>
        <v>0</v>
      </c>
      <c r="I371" s="42"/>
      <c r="AF371" s="1"/>
      <c r="AG371" s="1"/>
      <c r="AH371" s="1"/>
      <c r="AI371" s="1"/>
      <c r="AJ371" s="1"/>
      <c r="AK371" s="1"/>
      <c r="AL371" s="1"/>
      <c r="AM371" s="1"/>
    </row>
    <row r="372" spans="1:39" ht="12.75">
      <c r="A372" s="37">
        <f>+A370+1</f>
        <v>33</v>
      </c>
      <c r="B372" s="40">
        <f>B84</f>
        <v>0</v>
      </c>
      <c r="C372" s="37"/>
      <c r="D372" s="37"/>
      <c r="E372" s="37"/>
      <c r="F372" s="37"/>
      <c r="G372" s="42">
        <f t="shared" si="1"/>
        <v>35</v>
      </c>
      <c r="H372" s="44">
        <f>H83</f>
        <v>0</v>
      </c>
      <c r="I372" s="42"/>
      <c r="AF372" s="1"/>
      <c r="AG372" s="1"/>
      <c r="AH372" s="1"/>
      <c r="AI372" s="1"/>
      <c r="AJ372" s="1"/>
      <c r="AK372" s="1"/>
      <c r="AL372" s="1"/>
      <c r="AM372" s="1"/>
    </row>
    <row r="373" spans="1:39" ht="13.5" thickBot="1">
      <c r="A373" s="37">
        <f>+A370+1</f>
        <v>33</v>
      </c>
      <c r="B373" s="41">
        <f>B84</f>
        <v>0</v>
      </c>
      <c r="C373" s="37"/>
      <c r="D373" s="37"/>
      <c r="E373" s="37"/>
      <c r="F373" s="37"/>
      <c r="G373" s="42">
        <f t="shared" si="1"/>
        <v>35</v>
      </c>
      <c r="H373" s="45">
        <f>H83</f>
        <v>0</v>
      </c>
      <c r="I373" s="42"/>
      <c r="AF373" s="1"/>
      <c r="AG373" s="1"/>
      <c r="AH373" s="1"/>
      <c r="AI373" s="1"/>
      <c r="AJ373" s="1"/>
      <c r="AK373" s="1"/>
      <c r="AL373" s="1"/>
      <c r="AM373" s="1"/>
    </row>
    <row r="374" spans="1:39" ht="12.75">
      <c r="A374" s="37">
        <f>+A373+1</f>
        <v>34</v>
      </c>
      <c r="B374" s="39" t="str">
        <f>B87</f>
        <v>D</v>
      </c>
      <c r="C374" s="37"/>
      <c r="D374" s="37"/>
      <c r="E374" s="37"/>
      <c r="F374" s="37"/>
      <c r="G374" s="42">
        <f t="shared" si="1"/>
        <v>36</v>
      </c>
      <c r="H374" s="43">
        <f>H87</f>
        <v>0</v>
      </c>
      <c r="I374" s="42"/>
      <c r="AF374" s="1"/>
      <c r="AG374" s="1"/>
      <c r="AH374" s="1"/>
      <c r="AI374" s="1"/>
      <c r="AJ374" s="1"/>
      <c r="AK374" s="1"/>
      <c r="AL374" s="1"/>
      <c r="AM374" s="1"/>
    </row>
    <row r="375" spans="1:39" ht="12.75">
      <c r="A375" s="37">
        <f>+A373+1</f>
        <v>34</v>
      </c>
      <c r="B375" s="40" t="str">
        <f>B87</f>
        <v>D</v>
      </c>
      <c r="C375" s="37"/>
      <c r="D375" s="37"/>
      <c r="E375" s="37"/>
      <c r="F375" s="37"/>
      <c r="G375" s="42">
        <f t="shared" si="1"/>
        <v>36</v>
      </c>
      <c r="H375" s="44">
        <f>H87</f>
        <v>0</v>
      </c>
      <c r="I375" s="42"/>
      <c r="AF375" s="1"/>
      <c r="AG375" s="1"/>
      <c r="AH375" s="1"/>
      <c r="AI375" s="1"/>
      <c r="AJ375" s="1"/>
      <c r="AK375" s="1"/>
      <c r="AL375" s="1"/>
      <c r="AM375" s="1"/>
    </row>
    <row r="376" spans="1:39" ht="12.75">
      <c r="A376" s="37">
        <f>+A373+1</f>
        <v>34</v>
      </c>
      <c r="B376" s="41" t="str">
        <f>B87</f>
        <v>D</v>
      </c>
      <c r="C376" s="37"/>
      <c r="D376" s="37"/>
      <c r="E376" s="37"/>
      <c r="F376" s="37"/>
      <c r="G376" s="42">
        <f t="shared" si="1"/>
        <v>36</v>
      </c>
      <c r="H376" s="44">
        <f>H87</f>
        <v>0</v>
      </c>
      <c r="I376" s="42"/>
      <c r="AF376" s="1"/>
      <c r="AG376" s="1"/>
      <c r="AH376" s="1"/>
      <c r="AI376" s="1"/>
      <c r="AJ376" s="1"/>
      <c r="AK376" s="1"/>
      <c r="AL376" s="1"/>
      <c r="AM376" s="1"/>
    </row>
    <row r="377" spans="1:39" ht="13.5" thickBot="1">
      <c r="A377" s="37">
        <f>+A376+1</f>
        <v>35</v>
      </c>
      <c r="B377" s="39" t="str">
        <f>B90</f>
        <v>D</v>
      </c>
      <c r="C377" s="37"/>
      <c r="D377" s="37"/>
      <c r="E377" s="37"/>
      <c r="F377" s="37"/>
      <c r="G377" s="42">
        <f t="shared" si="1"/>
        <v>36</v>
      </c>
      <c r="H377" s="45">
        <f>H87</f>
        <v>0</v>
      </c>
      <c r="I377" s="42"/>
      <c r="AF377" s="1"/>
      <c r="AG377" s="1"/>
      <c r="AH377" s="1"/>
      <c r="AI377" s="1"/>
      <c r="AJ377" s="1"/>
      <c r="AK377" s="1"/>
      <c r="AL377" s="1"/>
      <c r="AM377" s="1"/>
    </row>
    <row r="378" spans="1:39" ht="12.75">
      <c r="A378" s="37">
        <f>+A376+1</f>
        <v>35</v>
      </c>
      <c r="B378" s="40" t="str">
        <f>B90</f>
        <v>D</v>
      </c>
      <c r="C378" s="37"/>
      <c r="D378" s="37"/>
      <c r="E378" s="37"/>
      <c r="F378" s="37"/>
      <c r="G378" s="42">
        <f t="shared" si="1"/>
        <v>37</v>
      </c>
      <c r="H378" s="43">
        <f>H91</f>
        <v>0</v>
      </c>
      <c r="I378" s="42"/>
      <c r="AF378" s="1"/>
      <c r="AG378" s="1"/>
      <c r="AH378" s="1"/>
      <c r="AI378" s="1"/>
      <c r="AJ378" s="1"/>
      <c r="AK378" s="1"/>
      <c r="AL378" s="1"/>
      <c r="AM378" s="1"/>
    </row>
    <row r="379" spans="1:39" ht="12.75">
      <c r="A379" s="37">
        <f>+A376+1</f>
        <v>35</v>
      </c>
      <c r="B379" s="41" t="str">
        <f>B90</f>
        <v>D</v>
      </c>
      <c r="C379" s="37"/>
      <c r="D379" s="37"/>
      <c r="E379" s="37"/>
      <c r="F379" s="37"/>
      <c r="G379" s="42">
        <f t="shared" si="1"/>
        <v>37</v>
      </c>
      <c r="H379" s="44">
        <f>H91</f>
        <v>0</v>
      </c>
      <c r="I379" s="42"/>
      <c r="AF379" s="1"/>
      <c r="AG379" s="1"/>
      <c r="AH379" s="1"/>
      <c r="AI379" s="1"/>
      <c r="AJ379" s="1"/>
      <c r="AK379" s="1"/>
      <c r="AL379" s="1"/>
      <c r="AM379" s="1"/>
    </row>
    <row r="380" spans="1:39" ht="12.75">
      <c r="A380" s="37">
        <f>+A379+1</f>
        <v>36</v>
      </c>
      <c r="B380" s="39" t="str">
        <f>B93</f>
        <v>D</v>
      </c>
      <c r="C380" s="37"/>
      <c r="D380" s="37"/>
      <c r="E380" s="37"/>
      <c r="F380" s="37"/>
      <c r="G380" s="42">
        <f t="shared" si="1"/>
        <v>37</v>
      </c>
      <c r="H380" s="44">
        <f>H91</f>
        <v>0</v>
      </c>
      <c r="I380" s="42"/>
      <c r="AF380" s="1"/>
      <c r="AG380" s="1"/>
      <c r="AH380" s="1"/>
      <c r="AI380" s="1"/>
      <c r="AJ380" s="1"/>
      <c r="AK380" s="1"/>
      <c r="AL380" s="1"/>
      <c r="AM380" s="1"/>
    </row>
    <row r="381" spans="1:39" ht="13.5" thickBot="1">
      <c r="A381" s="37">
        <f>+A379+1</f>
        <v>36</v>
      </c>
      <c r="B381" s="40" t="str">
        <f>B93</f>
        <v>D</v>
      </c>
      <c r="C381" s="37"/>
      <c r="D381" s="37"/>
      <c r="E381" s="37"/>
      <c r="F381" s="37"/>
      <c r="G381" s="42">
        <f t="shared" si="1"/>
        <v>37</v>
      </c>
      <c r="H381" s="45">
        <f>H91</f>
        <v>0</v>
      </c>
      <c r="I381" s="42"/>
      <c r="AF381" s="1"/>
      <c r="AG381" s="1"/>
      <c r="AH381" s="1"/>
      <c r="AI381" s="1"/>
      <c r="AJ381" s="1"/>
      <c r="AK381" s="1"/>
      <c r="AL381" s="1"/>
      <c r="AM381" s="1"/>
    </row>
    <row r="382" spans="1:39" ht="12.75">
      <c r="A382" s="37">
        <f>+A379+1</f>
        <v>36</v>
      </c>
      <c r="B382" s="41" t="str">
        <f>B93</f>
        <v>D</v>
      </c>
      <c r="C382" s="37"/>
      <c r="D382" s="37"/>
      <c r="E382" s="37"/>
      <c r="F382" s="37"/>
      <c r="G382" s="42">
        <f t="shared" si="1"/>
        <v>38</v>
      </c>
      <c r="H382" s="43" t="str">
        <f>H95</f>
        <v>X</v>
      </c>
      <c r="I382" s="42"/>
      <c r="AF382" s="1"/>
      <c r="AG382" s="1"/>
      <c r="AH382" s="1"/>
      <c r="AI382" s="1"/>
      <c r="AJ382" s="1"/>
      <c r="AK382" s="1"/>
      <c r="AL382" s="1"/>
      <c r="AM382" s="1"/>
    </row>
    <row r="383" spans="1:39" ht="12.75">
      <c r="A383" s="37">
        <f>+A382+1</f>
        <v>37</v>
      </c>
      <c r="B383" s="39">
        <f>B96</f>
        <v>0</v>
      </c>
      <c r="C383" s="37"/>
      <c r="D383" s="37"/>
      <c r="E383" s="37"/>
      <c r="F383" s="37"/>
      <c r="G383" s="42">
        <f aca="true" t="shared" si="2" ref="G383:G446">+G379+1</f>
        <v>38</v>
      </c>
      <c r="H383" s="44" t="str">
        <f>H95</f>
        <v>X</v>
      </c>
      <c r="I383" s="42"/>
      <c r="AF383" s="1"/>
      <c r="AG383" s="1"/>
      <c r="AH383" s="1"/>
      <c r="AI383" s="1"/>
      <c r="AJ383" s="1"/>
      <c r="AK383" s="1"/>
      <c r="AL383" s="1"/>
      <c r="AM383" s="1"/>
    </row>
    <row r="384" spans="1:39" ht="12.75">
      <c r="A384" s="37">
        <f>+A382+1</f>
        <v>37</v>
      </c>
      <c r="B384" s="40">
        <f>B96</f>
        <v>0</v>
      </c>
      <c r="C384" s="37"/>
      <c r="D384" s="37"/>
      <c r="E384" s="37"/>
      <c r="F384" s="37"/>
      <c r="G384" s="42">
        <f t="shared" si="2"/>
        <v>38</v>
      </c>
      <c r="H384" s="44" t="str">
        <f>H95</f>
        <v>X</v>
      </c>
      <c r="I384" s="42"/>
      <c r="AF384" s="1"/>
      <c r="AG384" s="1"/>
      <c r="AH384" s="1"/>
      <c r="AI384" s="1"/>
      <c r="AJ384" s="1"/>
      <c r="AK384" s="1"/>
      <c r="AL384" s="1"/>
      <c r="AM384" s="1"/>
    </row>
    <row r="385" spans="1:39" ht="13.5" thickBot="1">
      <c r="A385" s="37">
        <f>+A382+1</f>
        <v>37</v>
      </c>
      <c r="B385" s="41">
        <f>B96</f>
        <v>0</v>
      </c>
      <c r="C385" s="37"/>
      <c r="D385" s="37"/>
      <c r="E385" s="37"/>
      <c r="F385" s="37"/>
      <c r="G385" s="42">
        <f t="shared" si="2"/>
        <v>38</v>
      </c>
      <c r="H385" s="45" t="str">
        <f>H95</f>
        <v>X</v>
      </c>
      <c r="I385" s="42"/>
      <c r="AF385" s="1"/>
      <c r="AG385" s="1"/>
      <c r="AH385" s="1"/>
      <c r="AI385" s="1"/>
      <c r="AJ385" s="1"/>
      <c r="AK385" s="1"/>
      <c r="AL385" s="1"/>
      <c r="AM385" s="1"/>
    </row>
    <row r="386" spans="1:39" ht="12.75">
      <c r="A386" s="37">
        <f>+A385+1</f>
        <v>38</v>
      </c>
      <c r="B386" s="39" t="str">
        <f>B99</f>
        <v>X</v>
      </c>
      <c r="C386" s="37"/>
      <c r="D386" s="37"/>
      <c r="E386" s="37"/>
      <c r="F386" s="37"/>
      <c r="G386" s="42">
        <f t="shared" si="2"/>
        <v>39</v>
      </c>
      <c r="H386" s="43">
        <f>H99</f>
        <v>0</v>
      </c>
      <c r="I386" s="42"/>
      <c r="AF386" s="1"/>
      <c r="AG386" s="1"/>
      <c r="AH386" s="1"/>
      <c r="AI386" s="1"/>
      <c r="AJ386" s="1"/>
      <c r="AK386" s="1"/>
      <c r="AL386" s="1"/>
      <c r="AM386" s="1"/>
    </row>
    <row r="387" spans="1:39" ht="12.75">
      <c r="A387" s="37">
        <f>+A385+1</f>
        <v>38</v>
      </c>
      <c r="B387" s="40" t="str">
        <f>B99</f>
        <v>X</v>
      </c>
      <c r="C387" s="37"/>
      <c r="D387" s="37"/>
      <c r="E387" s="37"/>
      <c r="F387" s="37"/>
      <c r="G387" s="42">
        <f t="shared" si="2"/>
        <v>39</v>
      </c>
      <c r="H387" s="44">
        <f>H99</f>
        <v>0</v>
      </c>
      <c r="I387" s="42"/>
      <c r="AF387" s="1"/>
      <c r="AG387" s="1"/>
      <c r="AH387" s="1"/>
      <c r="AI387" s="1"/>
      <c r="AJ387" s="1"/>
      <c r="AK387" s="1"/>
      <c r="AL387" s="1"/>
      <c r="AM387" s="1"/>
    </row>
    <row r="388" spans="1:39" ht="12.75">
      <c r="A388" s="37">
        <f>+A385+1</f>
        <v>38</v>
      </c>
      <c r="B388" s="41" t="str">
        <f>B99</f>
        <v>X</v>
      </c>
      <c r="C388" s="37"/>
      <c r="D388" s="37"/>
      <c r="E388" s="37"/>
      <c r="F388" s="37"/>
      <c r="G388" s="42">
        <f t="shared" si="2"/>
        <v>39</v>
      </c>
      <c r="H388" s="44">
        <f>H99</f>
        <v>0</v>
      </c>
      <c r="I388" s="42"/>
      <c r="AF388" s="1"/>
      <c r="AG388" s="1"/>
      <c r="AH388" s="1"/>
      <c r="AI388" s="1"/>
      <c r="AJ388" s="1"/>
      <c r="AK388" s="1"/>
      <c r="AL388" s="1"/>
      <c r="AM388" s="1"/>
    </row>
    <row r="389" spans="1:39" ht="13.5" thickBot="1">
      <c r="A389" s="37">
        <f>+A388+1</f>
        <v>39</v>
      </c>
      <c r="B389" s="39" t="str">
        <f>B102</f>
        <v>X</v>
      </c>
      <c r="C389" s="37"/>
      <c r="D389" s="37"/>
      <c r="E389" s="37"/>
      <c r="F389" s="37"/>
      <c r="G389" s="42">
        <f t="shared" si="2"/>
        <v>39</v>
      </c>
      <c r="H389" s="45">
        <f>H99</f>
        <v>0</v>
      </c>
      <c r="I389" s="42"/>
      <c r="AF389" s="1"/>
      <c r="AG389" s="1"/>
      <c r="AH389" s="1"/>
      <c r="AI389" s="1"/>
      <c r="AJ389" s="1"/>
      <c r="AK389" s="1"/>
      <c r="AL389" s="1"/>
      <c r="AM389" s="1"/>
    </row>
    <row r="390" spans="1:39" ht="12.75">
      <c r="A390" s="37">
        <f>+A388+1</f>
        <v>39</v>
      </c>
      <c r="B390" s="40" t="str">
        <f>B102</f>
        <v>X</v>
      </c>
      <c r="C390" s="37"/>
      <c r="D390" s="37"/>
      <c r="E390" s="37"/>
      <c r="F390" s="37"/>
      <c r="G390" s="42">
        <f t="shared" si="2"/>
        <v>40</v>
      </c>
      <c r="H390" s="43">
        <f>H103</f>
        <v>0</v>
      </c>
      <c r="I390" s="42"/>
      <c r="AF390" s="1"/>
      <c r="AG390" s="1"/>
      <c r="AH390" s="1"/>
      <c r="AI390" s="1"/>
      <c r="AJ390" s="1"/>
      <c r="AK390" s="1"/>
      <c r="AL390" s="1"/>
      <c r="AM390" s="1"/>
    </row>
    <row r="391" spans="1:39" ht="12.75">
      <c r="A391" s="37">
        <f>+A388+1</f>
        <v>39</v>
      </c>
      <c r="B391" s="41" t="str">
        <f>B102</f>
        <v>X</v>
      </c>
      <c r="C391" s="37"/>
      <c r="D391" s="37"/>
      <c r="E391" s="37"/>
      <c r="F391" s="37"/>
      <c r="G391" s="42">
        <f t="shared" si="2"/>
        <v>40</v>
      </c>
      <c r="H391" s="44">
        <f>H103</f>
        <v>0</v>
      </c>
      <c r="I391" s="42"/>
      <c r="AF391" s="1"/>
      <c r="AG391" s="1"/>
      <c r="AH391" s="1"/>
      <c r="AI391" s="1"/>
      <c r="AJ391" s="1"/>
      <c r="AK391" s="1"/>
      <c r="AL391" s="1"/>
      <c r="AM391" s="1"/>
    </row>
    <row r="392" spans="1:39" ht="12.75">
      <c r="A392" s="37">
        <f>+A391+1</f>
        <v>40</v>
      </c>
      <c r="B392" s="39" t="str">
        <f>B105</f>
        <v>X</v>
      </c>
      <c r="C392" s="37"/>
      <c r="D392" s="37"/>
      <c r="E392" s="37"/>
      <c r="F392" s="37"/>
      <c r="G392" s="42">
        <f t="shared" si="2"/>
        <v>40</v>
      </c>
      <c r="H392" s="44">
        <f>H103</f>
        <v>0</v>
      </c>
      <c r="I392" s="42"/>
      <c r="AF392" s="1"/>
      <c r="AG392" s="1"/>
      <c r="AH392" s="1"/>
      <c r="AI392" s="1"/>
      <c r="AJ392" s="1"/>
      <c r="AK392" s="1"/>
      <c r="AL392" s="1"/>
      <c r="AM392" s="1"/>
    </row>
    <row r="393" spans="1:39" ht="13.5" thickBot="1">
      <c r="A393" s="37">
        <f>+A391+1</f>
        <v>40</v>
      </c>
      <c r="B393" s="40" t="str">
        <f>B105</f>
        <v>X</v>
      </c>
      <c r="C393" s="37"/>
      <c r="D393" s="37"/>
      <c r="E393" s="37"/>
      <c r="F393" s="37"/>
      <c r="G393" s="42">
        <f t="shared" si="2"/>
        <v>40</v>
      </c>
      <c r="H393" s="45">
        <f>H103</f>
        <v>0</v>
      </c>
      <c r="I393" s="42"/>
      <c r="AF393" s="1"/>
      <c r="AG393" s="1"/>
      <c r="AH393" s="1"/>
      <c r="AI393" s="1"/>
      <c r="AJ393" s="1"/>
      <c r="AK393" s="1"/>
      <c r="AL393" s="1"/>
      <c r="AM393" s="1"/>
    </row>
    <row r="394" spans="1:39" ht="12.75">
      <c r="A394" s="37">
        <f>+A391+1</f>
        <v>40</v>
      </c>
      <c r="B394" s="41" t="str">
        <f>B105</f>
        <v>X</v>
      </c>
      <c r="C394" s="37"/>
      <c r="D394" s="37"/>
      <c r="E394" s="37"/>
      <c r="F394" s="37"/>
      <c r="G394" s="42">
        <f t="shared" si="2"/>
        <v>41</v>
      </c>
      <c r="H394" s="43">
        <f>H107</f>
        <v>0</v>
      </c>
      <c r="I394" s="42"/>
      <c r="AF394" s="1"/>
      <c r="AG394" s="1"/>
      <c r="AH394" s="1"/>
      <c r="AI394" s="1"/>
      <c r="AJ394" s="1"/>
      <c r="AK394" s="1"/>
      <c r="AL394" s="1"/>
      <c r="AM394" s="1"/>
    </row>
    <row r="395" spans="1:39" ht="12.75">
      <c r="A395" s="37">
        <f>+A394+1</f>
        <v>41</v>
      </c>
      <c r="B395" s="39" t="str">
        <f>B108</f>
        <v>X</v>
      </c>
      <c r="C395" s="37"/>
      <c r="D395" s="37"/>
      <c r="E395" s="37"/>
      <c r="F395" s="37"/>
      <c r="G395" s="42">
        <f t="shared" si="2"/>
        <v>41</v>
      </c>
      <c r="H395" s="44">
        <f>H107</f>
        <v>0</v>
      </c>
      <c r="I395" s="42"/>
      <c r="AF395" s="1"/>
      <c r="AG395" s="1"/>
      <c r="AH395" s="1"/>
      <c r="AI395" s="1"/>
      <c r="AJ395" s="1"/>
      <c r="AK395" s="1"/>
      <c r="AL395" s="1"/>
      <c r="AM395" s="1"/>
    </row>
    <row r="396" spans="1:39" ht="12.75">
      <c r="A396" s="37">
        <f>+A394+1</f>
        <v>41</v>
      </c>
      <c r="B396" s="40" t="str">
        <f>B108</f>
        <v>X</v>
      </c>
      <c r="C396" s="37"/>
      <c r="D396" s="37"/>
      <c r="E396" s="37"/>
      <c r="F396" s="37"/>
      <c r="G396" s="42">
        <f t="shared" si="2"/>
        <v>41</v>
      </c>
      <c r="H396" s="44">
        <f>H107</f>
        <v>0</v>
      </c>
      <c r="I396" s="42"/>
      <c r="AF396" s="1"/>
      <c r="AG396" s="1"/>
      <c r="AH396" s="1"/>
      <c r="AI396" s="1"/>
      <c r="AJ396" s="1"/>
      <c r="AK396" s="1"/>
      <c r="AL396" s="1"/>
      <c r="AM396" s="1"/>
    </row>
    <row r="397" spans="1:39" ht="13.5" thickBot="1">
      <c r="A397" s="37">
        <f>+A394+1</f>
        <v>41</v>
      </c>
      <c r="B397" s="41" t="str">
        <f>B108</f>
        <v>X</v>
      </c>
      <c r="C397" s="37"/>
      <c r="D397" s="37"/>
      <c r="E397" s="37"/>
      <c r="F397" s="37"/>
      <c r="G397" s="42">
        <f t="shared" si="2"/>
        <v>41</v>
      </c>
      <c r="H397" s="45">
        <f>H107</f>
        <v>0</v>
      </c>
      <c r="I397" s="42"/>
      <c r="AF397" s="1"/>
      <c r="AG397" s="1"/>
      <c r="AH397" s="1"/>
      <c r="AI397" s="1"/>
      <c r="AJ397" s="1"/>
      <c r="AK397" s="1"/>
      <c r="AL397" s="1"/>
      <c r="AM397" s="1"/>
    </row>
    <row r="398" spans="1:39" ht="12.75">
      <c r="A398" s="37">
        <f>+A397+1</f>
        <v>42</v>
      </c>
      <c r="B398" s="39" t="str">
        <f>B111</f>
        <v>X</v>
      </c>
      <c r="C398" s="37"/>
      <c r="D398" s="37"/>
      <c r="E398" s="37"/>
      <c r="F398" s="37"/>
      <c r="G398" s="42">
        <f t="shared" si="2"/>
        <v>42</v>
      </c>
      <c r="H398" s="43">
        <f>H111</f>
        <v>0</v>
      </c>
      <c r="I398" s="42"/>
      <c r="AF398" s="1"/>
      <c r="AG398" s="1"/>
      <c r="AH398" s="1"/>
      <c r="AI398" s="1"/>
      <c r="AJ398" s="1"/>
      <c r="AK398" s="1"/>
      <c r="AL398" s="1"/>
      <c r="AM398" s="1"/>
    </row>
    <row r="399" spans="1:39" ht="12.75">
      <c r="A399" s="37">
        <f>+A397+1</f>
        <v>42</v>
      </c>
      <c r="B399" s="40" t="str">
        <f>B111</f>
        <v>X</v>
      </c>
      <c r="C399" s="37"/>
      <c r="D399" s="37"/>
      <c r="E399" s="37"/>
      <c r="F399" s="37"/>
      <c r="G399" s="42">
        <f t="shared" si="2"/>
        <v>42</v>
      </c>
      <c r="H399" s="44">
        <f>H111</f>
        <v>0</v>
      </c>
      <c r="I399" s="42"/>
      <c r="AF399" s="1"/>
      <c r="AG399" s="1"/>
      <c r="AH399" s="1"/>
      <c r="AI399" s="1"/>
      <c r="AJ399" s="1"/>
      <c r="AK399" s="1"/>
      <c r="AL399" s="1"/>
      <c r="AM399" s="1"/>
    </row>
    <row r="400" spans="1:39" ht="12.75">
      <c r="A400" s="37">
        <f>+A397+1</f>
        <v>42</v>
      </c>
      <c r="B400" s="41" t="str">
        <f>B111</f>
        <v>X</v>
      </c>
      <c r="C400" s="37"/>
      <c r="D400" s="37"/>
      <c r="E400" s="37"/>
      <c r="F400" s="37"/>
      <c r="G400" s="42">
        <f t="shared" si="2"/>
        <v>42</v>
      </c>
      <c r="H400" s="44">
        <f>H111</f>
        <v>0</v>
      </c>
      <c r="I400" s="42"/>
      <c r="AF400" s="1"/>
      <c r="AG400" s="1"/>
      <c r="AH400" s="1"/>
      <c r="AI400" s="1"/>
      <c r="AJ400" s="1"/>
      <c r="AK400" s="1"/>
      <c r="AL400" s="1"/>
      <c r="AM400" s="1"/>
    </row>
    <row r="401" spans="1:39" ht="13.5" thickBot="1">
      <c r="A401" s="37">
        <f>+A400+1</f>
        <v>43</v>
      </c>
      <c r="B401" s="39" t="str">
        <f>B114</f>
        <v>X</v>
      </c>
      <c r="C401" s="37"/>
      <c r="D401" s="37"/>
      <c r="E401" s="37"/>
      <c r="F401" s="37"/>
      <c r="G401" s="42">
        <f t="shared" si="2"/>
        <v>42</v>
      </c>
      <c r="H401" s="45">
        <f>H111</f>
        <v>0</v>
      </c>
      <c r="I401" s="42"/>
      <c r="AF401" s="1"/>
      <c r="AG401" s="1"/>
      <c r="AH401" s="1"/>
      <c r="AI401" s="1"/>
      <c r="AJ401" s="1"/>
      <c r="AK401" s="1"/>
      <c r="AL401" s="1"/>
      <c r="AM401" s="1"/>
    </row>
    <row r="402" spans="1:39" ht="12.75">
      <c r="A402" s="37">
        <f>+A400+1</f>
        <v>43</v>
      </c>
      <c r="B402" s="40" t="str">
        <f>B114</f>
        <v>X</v>
      </c>
      <c r="C402" s="37"/>
      <c r="D402" s="37"/>
      <c r="E402" s="37"/>
      <c r="F402" s="37"/>
      <c r="G402" s="42">
        <f t="shared" si="2"/>
        <v>43</v>
      </c>
      <c r="H402" s="43">
        <f>H115</f>
        <v>0</v>
      </c>
      <c r="I402" s="42"/>
      <c r="AF402" s="1"/>
      <c r="AG402" s="1"/>
      <c r="AH402" s="1"/>
      <c r="AI402" s="1"/>
      <c r="AJ402" s="1"/>
      <c r="AK402" s="1"/>
      <c r="AL402" s="1"/>
      <c r="AM402" s="1"/>
    </row>
    <row r="403" spans="1:39" ht="12.75">
      <c r="A403" s="37">
        <f>+A400+1</f>
        <v>43</v>
      </c>
      <c r="B403" s="41" t="str">
        <f>B114</f>
        <v>X</v>
      </c>
      <c r="C403" s="37"/>
      <c r="D403" s="37"/>
      <c r="E403" s="37"/>
      <c r="F403" s="37"/>
      <c r="G403" s="42">
        <f t="shared" si="2"/>
        <v>43</v>
      </c>
      <c r="H403" s="44">
        <f>H115</f>
        <v>0</v>
      </c>
      <c r="I403" s="42"/>
      <c r="AF403" s="1"/>
      <c r="AG403" s="1"/>
      <c r="AH403" s="1"/>
      <c r="AI403" s="1"/>
      <c r="AJ403" s="1"/>
      <c r="AK403" s="1"/>
      <c r="AL403" s="1"/>
      <c r="AM403" s="1"/>
    </row>
    <row r="404" spans="1:39" ht="12.75">
      <c r="A404" s="37">
        <f>+A403+1</f>
        <v>44</v>
      </c>
      <c r="B404" s="39" t="str">
        <f>B117</f>
        <v>X</v>
      </c>
      <c r="C404" s="37"/>
      <c r="D404" s="37"/>
      <c r="E404" s="37"/>
      <c r="F404" s="37"/>
      <c r="G404" s="42">
        <f t="shared" si="2"/>
        <v>43</v>
      </c>
      <c r="H404" s="44">
        <f>H115</f>
        <v>0</v>
      </c>
      <c r="I404" s="42"/>
      <c r="AF404" s="1"/>
      <c r="AG404" s="1"/>
      <c r="AH404" s="1"/>
      <c r="AI404" s="1"/>
      <c r="AJ404" s="1"/>
      <c r="AK404" s="1"/>
      <c r="AL404" s="1"/>
      <c r="AM404" s="1"/>
    </row>
    <row r="405" spans="1:39" ht="13.5" thickBot="1">
      <c r="A405" s="37">
        <f>+A403+1</f>
        <v>44</v>
      </c>
      <c r="B405" s="40" t="str">
        <f>B117</f>
        <v>X</v>
      </c>
      <c r="C405" s="37"/>
      <c r="D405" s="37"/>
      <c r="E405" s="37"/>
      <c r="F405" s="37"/>
      <c r="G405" s="42">
        <f t="shared" si="2"/>
        <v>43</v>
      </c>
      <c r="H405" s="45">
        <f>H115</f>
        <v>0</v>
      </c>
      <c r="I405" s="42"/>
      <c r="AF405" s="1"/>
      <c r="AG405" s="1"/>
      <c r="AH405" s="1"/>
      <c r="AI405" s="1"/>
      <c r="AJ405" s="1"/>
      <c r="AK405" s="1"/>
      <c r="AL405" s="1"/>
      <c r="AM405" s="1"/>
    </row>
    <row r="406" spans="1:39" ht="12.75">
      <c r="A406" s="37">
        <f>+A403+1</f>
        <v>44</v>
      </c>
      <c r="B406" s="41" t="str">
        <f>B117</f>
        <v>X</v>
      </c>
      <c r="C406" s="37"/>
      <c r="D406" s="37"/>
      <c r="E406" s="37"/>
      <c r="F406" s="37"/>
      <c r="G406" s="42">
        <f t="shared" si="2"/>
        <v>44</v>
      </c>
      <c r="H406" s="43">
        <f>H119</f>
        <v>0</v>
      </c>
      <c r="I406" s="42"/>
      <c r="AF406" s="1"/>
      <c r="AG406" s="1"/>
      <c r="AH406" s="1"/>
      <c r="AI406" s="1"/>
      <c r="AJ406" s="1"/>
      <c r="AK406" s="1"/>
      <c r="AL406" s="1"/>
      <c r="AM406" s="1"/>
    </row>
    <row r="407" spans="1:39" ht="12.75">
      <c r="A407" s="37">
        <f>+A406+1</f>
        <v>45</v>
      </c>
      <c r="B407" s="39" t="str">
        <f>B120</f>
        <v>X</v>
      </c>
      <c r="C407" s="37"/>
      <c r="D407" s="37"/>
      <c r="E407" s="37"/>
      <c r="F407" s="37"/>
      <c r="G407" s="42">
        <f t="shared" si="2"/>
        <v>44</v>
      </c>
      <c r="H407" s="44">
        <f>H119</f>
        <v>0</v>
      </c>
      <c r="I407" s="42"/>
      <c r="AF407" s="1"/>
      <c r="AG407" s="1"/>
      <c r="AH407" s="1"/>
      <c r="AI407" s="1"/>
      <c r="AJ407" s="1"/>
      <c r="AK407" s="1"/>
      <c r="AL407" s="1"/>
      <c r="AM407" s="1"/>
    </row>
    <row r="408" spans="1:39" ht="12.75">
      <c r="A408" s="37">
        <f>+A406+1</f>
        <v>45</v>
      </c>
      <c r="B408" s="40" t="str">
        <f>B120</f>
        <v>X</v>
      </c>
      <c r="C408" s="37"/>
      <c r="D408" s="37"/>
      <c r="E408" s="37"/>
      <c r="F408" s="37"/>
      <c r="G408" s="42">
        <f t="shared" si="2"/>
        <v>44</v>
      </c>
      <c r="H408" s="44">
        <f>H119</f>
        <v>0</v>
      </c>
      <c r="I408" s="42"/>
      <c r="AF408" s="1"/>
      <c r="AG408" s="1"/>
      <c r="AH408" s="1"/>
      <c r="AI408" s="1"/>
      <c r="AJ408" s="1"/>
      <c r="AK408" s="1"/>
      <c r="AL408" s="1"/>
      <c r="AM408" s="1"/>
    </row>
    <row r="409" spans="1:39" ht="13.5" thickBot="1">
      <c r="A409" s="37">
        <f>+A406+1</f>
        <v>45</v>
      </c>
      <c r="B409" s="41" t="str">
        <f>B120</f>
        <v>X</v>
      </c>
      <c r="C409" s="37"/>
      <c r="D409" s="37"/>
      <c r="E409" s="37"/>
      <c r="F409" s="37"/>
      <c r="G409" s="42">
        <f t="shared" si="2"/>
        <v>44</v>
      </c>
      <c r="H409" s="45">
        <f>H119</f>
        <v>0</v>
      </c>
      <c r="I409" s="42"/>
      <c r="AF409" s="1"/>
      <c r="AG409" s="1"/>
      <c r="AH409" s="1"/>
      <c r="AI409" s="1"/>
      <c r="AJ409" s="1"/>
      <c r="AK409" s="1"/>
      <c r="AL409" s="1"/>
      <c r="AM409" s="1"/>
    </row>
    <row r="410" spans="1:39" ht="12.75">
      <c r="A410" s="37">
        <f>+A409+1</f>
        <v>46</v>
      </c>
      <c r="B410" s="39" t="str">
        <f>B123</f>
        <v>X</v>
      </c>
      <c r="C410" s="37"/>
      <c r="D410" s="37"/>
      <c r="E410" s="37"/>
      <c r="F410" s="37"/>
      <c r="G410" s="42">
        <f t="shared" si="2"/>
        <v>45</v>
      </c>
      <c r="H410" s="43">
        <f>H123</f>
        <v>0</v>
      </c>
      <c r="I410" s="42"/>
      <c r="AF410" s="1"/>
      <c r="AG410" s="1"/>
      <c r="AH410" s="1"/>
      <c r="AI410" s="1"/>
      <c r="AJ410" s="1"/>
      <c r="AK410" s="1"/>
      <c r="AL410" s="1"/>
      <c r="AM410" s="1"/>
    </row>
    <row r="411" spans="1:39" ht="12.75">
      <c r="A411" s="37">
        <f>+A409+1</f>
        <v>46</v>
      </c>
      <c r="B411" s="40" t="str">
        <f>B123</f>
        <v>X</v>
      </c>
      <c r="C411" s="37"/>
      <c r="D411" s="37"/>
      <c r="E411" s="37"/>
      <c r="F411" s="37"/>
      <c r="G411" s="42">
        <f t="shared" si="2"/>
        <v>45</v>
      </c>
      <c r="H411" s="44">
        <f>H123</f>
        <v>0</v>
      </c>
      <c r="I411" s="42"/>
      <c r="AF411" s="1"/>
      <c r="AG411" s="1"/>
      <c r="AH411" s="1"/>
      <c r="AI411" s="1"/>
      <c r="AJ411" s="1"/>
      <c r="AK411" s="1"/>
      <c r="AL411" s="1"/>
      <c r="AM411" s="1"/>
    </row>
    <row r="412" spans="1:39" ht="12.75">
      <c r="A412" s="37">
        <f>+A409+1</f>
        <v>46</v>
      </c>
      <c r="B412" s="41" t="str">
        <f>B123</f>
        <v>X</v>
      </c>
      <c r="C412" s="37"/>
      <c r="D412" s="37"/>
      <c r="E412" s="37"/>
      <c r="F412" s="37"/>
      <c r="G412" s="42">
        <f t="shared" si="2"/>
        <v>45</v>
      </c>
      <c r="H412" s="44">
        <f>H123</f>
        <v>0</v>
      </c>
      <c r="I412" s="42"/>
      <c r="AF412" s="1"/>
      <c r="AG412" s="1"/>
      <c r="AH412" s="1"/>
      <c r="AI412" s="1"/>
      <c r="AJ412" s="1"/>
      <c r="AK412" s="1"/>
      <c r="AL412" s="1"/>
      <c r="AM412" s="1"/>
    </row>
    <row r="413" spans="1:39" ht="13.5" thickBot="1">
      <c r="A413" s="37">
        <f>+A412+1</f>
        <v>47</v>
      </c>
      <c r="B413" s="39" t="str">
        <f>B126</f>
        <v>X</v>
      </c>
      <c r="C413" s="37"/>
      <c r="D413" s="37"/>
      <c r="E413" s="37"/>
      <c r="F413" s="37"/>
      <c r="G413" s="42">
        <f t="shared" si="2"/>
        <v>45</v>
      </c>
      <c r="H413" s="45">
        <f>H123</f>
        <v>0</v>
      </c>
      <c r="I413" s="42"/>
      <c r="AF413" s="1"/>
      <c r="AG413" s="1"/>
      <c r="AH413" s="1"/>
      <c r="AI413" s="1"/>
      <c r="AJ413" s="1"/>
      <c r="AK413" s="1"/>
      <c r="AL413" s="1"/>
      <c r="AM413" s="1"/>
    </row>
    <row r="414" spans="1:39" ht="12.75">
      <c r="A414" s="37">
        <f>+A412+1</f>
        <v>47</v>
      </c>
      <c r="B414" s="40" t="str">
        <f>B126</f>
        <v>X</v>
      </c>
      <c r="C414" s="37"/>
      <c r="D414" s="37"/>
      <c r="E414" s="37"/>
      <c r="F414" s="37"/>
      <c r="G414" s="42">
        <f t="shared" si="2"/>
        <v>46</v>
      </c>
      <c r="H414" s="43">
        <f>H127</f>
        <v>0</v>
      </c>
      <c r="I414" s="42"/>
      <c r="AF414" s="1"/>
      <c r="AG414" s="1"/>
      <c r="AH414" s="1"/>
      <c r="AI414" s="1"/>
      <c r="AJ414" s="1"/>
      <c r="AK414" s="1"/>
      <c r="AL414" s="1"/>
      <c r="AM414" s="1"/>
    </row>
    <row r="415" spans="1:39" ht="12.75">
      <c r="A415" s="37">
        <f>+A412+1</f>
        <v>47</v>
      </c>
      <c r="B415" s="41" t="str">
        <f>B126</f>
        <v>X</v>
      </c>
      <c r="C415" s="37"/>
      <c r="D415" s="37"/>
      <c r="E415" s="37"/>
      <c r="F415" s="37"/>
      <c r="G415" s="42">
        <f t="shared" si="2"/>
        <v>46</v>
      </c>
      <c r="H415" s="44">
        <f>H127</f>
        <v>0</v>
      </c>
      <c r="I415" s="42"/>
      <c r="AF415" s="1"/>
      <c r="AG415" s="1"/>
      <c r="AH415" s="1"/>
      <c r="AI415" s="1"/>
      <c r="AJ415" s="1"/>
      <c r="AK415" s="1"/>
      <c r="AL415" s="1"/>
      <c r="AM415" s="1"/>
    </row>
    <row r="416" spans="1:39" ht="12.75">
      <c r="A416" s="37">
        <f>+A415+1</f>
        <v>48</v>
      </c>
      <c r="B416" s="39" t="str">
        <f>B129</f>
        <v>X</v>
      </c>
      <c r="C416" s="37"/>
      <c r="D416" s="37"/>
      <c r="E416" s="37"/>
      <c r="F416" s="37"/>
      <c r="G416" s="42">
        <f t="shared" si="2"/>
        <v>46</v>
      </c>
      <c r="H416" s="44">
        <f>H127</f>
        <v>0</v>
      </c>
      <c r="I416" s="42"/>
      <c r="AF416" s="1"/>
      <c r="AG416" s="1"/>
      <c r="AH416" s="1"/>
      <c r="AI416" s="1"/>
      <c r="AJ416" s="1"/>
      <c r="AK416" s="1"/>
      <c r="AL416" s="1"/>
      <c r="AM416" s="1"/>
    </row>
    <row r="417" spans="1:39" ht="13.5" thickBot="1">
      <c r="A417" s="37">
        <f>+A415+1</f>
        <v>48</v>
      </c>
      <c r="B417" s="40" t="str">
        <f>B129</f>
        <v>X</v>
      </c>
      <c r="C417" s="37"/>
      <c r="D417" s="37"/>
      <c r="E417" s="37"/>
      <c r="F417" s="37"/>
      <c r="G417" s="42">
        <f t="shared" si="2"/>
        <v>46</v>
      </c>
      <c r="H417" s="45">
        <f>H127</f>
        <v>0</v>
      </c>
      <c r="I417" s="42"/>
      <c r="AF417" s="1"/>
      <c r="AG417" s="1"/>
      <c r="AH417" s="1"/>
      <c r="AI417" s="1"/>
      <c r="AJ417" s="1"/>
      <c r="AK417" s="1"/>
      <c r="AL417" s="1"/>
      <c r="AM417" s="1"/>
    </row>
    <row r="418" spans="1:39" ht="12.75">
      <c r="A418" s="37">
        <f>+A415+1</f>
        <v>48</v>
      </c>
      <c r="B418" s="41" t="str">
        <f>B129</f>
        <v>X</v>
      </c>
      <c r="C418" s="37"/>
      <c r="D418" s="37"/>
      <c r="E418" s="37"/>
      <c r="F418" s="37"/>
      <c r="G418" s="42">
        <f t="shared" si="2"/>
        <v>47</v>
      </c>
      <c r="H418" s="43">
        <f>H131</f>
        <v>0</v>
      </c>
      <c r="I418" s="42"/>
      <c r="AF418" s="1"/>
      <c r="AG418" s="1"/>
      <c r="AH418" s="1"/>
      <c r="AI418" s="1"/>
      <c r="AJ418" s="1"/>
      <c r="AK418" s="1"/>
      <c r="AL418" s="1"/>
      <c r="AM418" s="1"/>
    </row>
    <row r="419" spans="1:39" ht="12.75">
      <c r="A419" s="37">
        <f>+A418+1</f>
        <v>49</v>
      </c>
      <c r="B419" s="39" t="str">
        <f>B132</f>
        <v>X</v>
      </c>
      <c r="C419" s="37"/>
      <c r="D419" s="37"/>
      <c r="E419" s="37"/>
      <c r="F419" s="37"/>
      <c r="G419" s="42">
        <f t="shared" si="2"/>
        <v>47</v>
      </c>
      <c r="H419" s="44">
        <f>H131</f>
        <v>0</v>
      </c>
      <c r="I419" s="42"/>
      <c r="AF419" s="1"/>
      <c r="AG419" s="1"/>
      <c r="AH419" s="1"/>
      <c r="AI419" s="1"/>
      <c r="AJ419" s="1"/>
      <c r="AK419" s="1"/>
      <c r="AL419" s="1"/>
      <c r="AM419" s="1"/>
    </row>
    <row r="420" spans="1:39" ht="12.75">
      <c r="A420" s="37">
        <f>+A418+1</f>
        <v>49</v>
      </c>
      <c r="B420" s="40" t="str">
        <f>B132</f>
        <v>X</v>
      </c>
      <c r="C420" s="37"/>
      <c r="D420" s="37"/>
      <c r="E420" s="37"/>
      <c r="F420" s="37"/>
      <c r="G420" s="42">
        <f t="shared" si="2"/>
        <v>47</v>
      </c>
      <c r="H420" s="44">
        <f>H131</f>
        <v>0</v>
      </c>
      <c r="I420" s="42"/>
      <c r="AF420" s="1"/>
      <c r="AG420" s="1"/>
      <c r="AH420" s="1"/>
      <c r="AI420" s="1"/>
      <c r="AJ420" s="1"/>
      <c r="AK420" s="1"/>
      <c r="AL420" s="1"/>
      <c r="AM420" s="1"/>
    </row>
    <row r="421" spans="1:39" ht="13.5" thickBot="1">
      <c r="A421" s="37">
        <f>+A418+1</f>
        <v>49</v>
      </c>
      <c r="B421" s="41" t="str">
        <f>B132</f>
        <v>X</v>
      </c>
      <c r="C421" s="37"/>
      <c r="D421" s="37"/>
      <c r="E421" s="37"/>
      <c r="F421" s="37"/>
      <c r="G421" s="42">
        <f t="shared" si="2"/>
        <v>47</v>
      </c>
      <c r="H421" s="45">
        <f>H131</f>
        <v>0</v>
      </c>
      <c r="I421" s="42"/>
      <c r="AF421" s="1"/>
      <c r="AG421" s="1"/>
      <c r="AH421" s="1"/>
      <c r="AI421" s="1"/>
      <c r="AJ421" s="1"/>
      <c r="AK421" s="1"/>
      <c r="AL421" s="1"/>
      <c r="AM421" s="1"/>
    </row>
    <row r="422" spans="1:39" ht="12.75">
      <c r="A422" s="37">
        <f>+A421+1</f>
        <v>50</v>
      </c>
      <c r="B422" s="39" t="str">
        <f>B135</f>
        <v>X</v>
      </c>
      <c r="C422" s="37"/>
      <c r="D422" s="37"/>
      <c r="E422" s="37"/>
      <c r="F422" s="37"/>
      <c r="G422" s="42">
        <f t="shared" si="2"/>
        <v>48</v>
      </c>
      <c r="H422" s="43">
        <f>H135</f>
        <v>0</v>
      </c>
      <c r="I422" s="42"/>
      <c r="AF422" s="1"/>
      <c r="AG422" s="1"/>
      <c r="AH422" s="1"/>
      <c r="AI422" s="1"/>
      <c r="AJ422" s="1"/>
      <c r="AK422" s="1"/>
      <c r="AL422" s="1"/>
      <c r="AM422" s="1"/>
    </row>
    <row r="423" spans="1:39" ht="12.75">
      <c r="A423" s="37">
        <f>+A421+1</f>
        <v>50</v>
      </c>
      <c r="B423" s="40" t="str">
        <f>B135</f>
        <v>X</v>
      </c>
      <c r="C423" s="37"/>
      <c r="D423" s="37"/>
      <c r="E423" s="37"/>
      <c r="F423" s="37"/>
      <c r="G423" s="42">
        <f t="shared" si="2"/>
        <v>48</v>
      </c>
      <c r="H423" s="44">
        <f>H135</f>
        <v>0</v>
      </c>
      <c r="I423" s="42"/>
      <c r="AF423" s="1"/>
      <c r="AG423" s="1"/>
      <c r="AH423" s="1"/>
      <c r="AI423" s="1"/>
      <c r="AJ423" s="1"/>
      <c r="AK423" s="1"/>
      <c r="AL423" s="1"/>
      <c r="AM423" s="1"/>
    </row>
    <row r="424" spans="1:39" ht="12.75">
      <c r="A424" s="37">
        <f>+A421+1</f>
        <v>50</v>
      </c>
      <c r="B424" s="41" t="str">
        <f>B135</f>
        <v>X</v>
      </c>
      <c r="C424" s="37"/>
      <c r="D424" s="37"/>
      <c r="E424" s="37"/>
      <c r="F424" s="37"/>
      <c r="G424" s="42">
        <f t="shared" si="2"/>
        <v>48</v>
      </c>
      <c r="H424" s="44">
        <f>H135</f>
        <v>0</v>
      </c>
      <c r="I424" s="42"/>
      <c r="AF424" s="1"/>
      <c r="AG424" s="1"/>
      <c r="AH424" s="1"/>
      <c r="AI424" s="1"/>
      <c r="AJ424" s="1"/>
      <c r="AK424" s="1"/>
      <c r="AL424" s="1"/>
      <c r="AM424" s="1"/>
    </row>
    <row r="425" spans="1:39" ht="13.5" thickBot="1">
      <c r="A425" s="37">
        <f>+A424+1</f>
        <v>51</v>
      </c>
      <c r="B425" s="39" t="str">
        <f>B138</f>
        <v>X</v>
      </c>
      <c r="C425" s="37"/>
      <c r="D425" s="37"/>
      <c r="E425" s="37"/>
      <c r="F425" s="37"/>
      <c r="G425" s="42">
        <f t="shared" si="2"/>
        <v>48</v>
      </c>
      <c r="H425" s="45">
        <f>H135</f>
        <v>0</v>
      </c>
      <c r="I425" s="42"/>
      <c r="AF425" s="1"/>
      <c r="AG425" s="1"/>
      <c r="AH425" s="1"/>
      <c r="AI425" s="1"/>
      <c r="AJ425" s="1"/>
      <c r="AK425" s="1"/>
      <c r="AL425" s="1"/>
      <c r="AM425" s="1"/>
    </row>
    <row r="426" spans="1:39" ht="12.75">
      <c r="A426" s="37">
        <f>+A424+1</f>
        <v>51</v>
      </c>
      <c r="B426" s="40" t="str">
        <f>B138</f>
        <v>X</v>
      </c>
      <c r="C426" s="37"/>
      <c r="D426" s="37"/>
      <c r="E426" s="37"/>
      <c r="F426" s="37"/>
      <c r="G426" s="42">
        <f t="shared" si="2"/>
        <v>49</v>
      </c>
      <c r="H426" s="43">
        <f>H139</f>
        <v>0</v>
      </c>
      <c r="I426" s="42"/>
      <c r="AF426" s="1"/>
      <c r="AG426" s="1"/>
      <c r="AH426" s="1"/>
      <c r="AI426" s="1"/>
      <c r="AJ426" s="1"/>
      <c r="AK426" s="1"/>
      <c r="AL426" s="1"/>
      <c r="AM426" s="1"/>
    </row>
    <row r="427" spans="1:39" ht="12.75">
      <c r="A427" s="37">
        <f>+A424+1</f>
        <v>51</v>
      </c>
      <c r="B427" s="41" t="str">
        <f>B138</f>
        <v>X</v>
      </c>
      <c r="C427" s="37"/>
      <c r="D427" s="37"/>
      <c r="E427" s="37"/>
      <c r="F427" s="37"/>
      <c r="G427" s="42">
        <f t="shared" si="2"/>
        <v>49</v>
      </c>
      <c r="H427" s="44">
        <f>H139</f>
        <v>0</v>
      </c>
      <c r="I427" s="42"/>
      <c r="AF427" s="1"/>
      <c r="AG427" s="1"/>
      <c r="AH427" s="1"/>
      <c r="AI427" s="1"/>
      <c r="AJ427" s="1"/>
      <c r="AK427" s="1"/>
      <c r="AL427" s="1"/>
      <c r="AM427" s="1"/>
    </row>
    <row r="428" spans="1:39" ht="12.75">
      <c r="A428" s="37">
        <f>+A427+1</f>
        <v>52</v>
      </c>
      <c r="B428" s="38" t="s">
        <v>10</v>
      </c>
      <c r="C428" s="37"/>
      <c r="D428" s="37"/>
      <c r="E428" s="37"/>
      <c r="F428" s="37"/>
      <c r="G428" s="42">
        <f t="shared" si="2"/>
        <v>49</v>
      </c>
      <c r="H428" s="44">
        <f>H139</f>
        <v>0</v>
      </c>
      <c r="I428" s="42"/>
      <c r="AF428" s="1"/>
      <c r="AG428" s="1"/>
      <c r="AH428" s="1"/>
      <c r="AI428" s="1"/>
      <c r="AJ428" s="1"/>
      <c r="AK428" s="1"/>
      <c r="AL428" s="1"/>
      <c r="AM428" s="1"/>
    </row>
    <row r="429" spans="1:39" ht="13.5" thickBot="1">
      <c r="A429" s="37">
        <f>+A427+1</f>
        <v>52</v>
      </c>
      <c r="B429" s="38" t="s">
        <v>10</v>
      </c>
      <c r="C429" s="37"/>
      <c r="D429" s="37"/>
      <c r="E429" s="37"/>
      <c r="F429" s="37"/>
      <c r="G429" s="42">
        <f t="shared" si="2"/>
        <v>49</v>
      </c>
      <c r="H429" s="45">
        <f>H139</f>
        <v>0</v>
      </c>
      <c r="I429" s="42"/>
      <c r="AF429" s="1"/>
      <c r="AG429" s="1"/>
      <c r="AH429" s="1"/>
      <c r="AI429" s="1"/>
      <c r="AJ429" s="1"/>
      <c r="AK429" s="1"/>
      <c r="AL429" s="1"/>
      <c r="AM429" s="1"/>
    </row>
    <row r="430" spans="1:39" ht="12.75">
      <c r="A430" s="37">
        <f>+A427+1</f>
        <v>52</v>
      </c>
      <c r="B430" s="38" t="s">
        <v>10</v>
      </c>
      <c r="C430" s="37"/>
      <c r="D430" s="37"/>
      <c r="E430" s="37"/>
      <c r="F430" s="37"/>
      <c r="G430" s="42">
        <f t="shared" si="2"/>
        <v>50</v>
      </c>
      <c r="H430" s="43">
        <f>H143</f>
        <v>0</v>
      </c>
      <c r="I430" s="42"/>
      <c r="AF430" s="1"/>
      <c r="AG430" s="1"/>
      <c r="AH430" s="1"/>
      <c r="AI430" s="1"/>
      <c r="AJ430" s="1"/>
      <c r="AK430" s="1"/>
      <c r="AL430" s="1"/>
      <c r="AM430" s="1"/>
    </row>
    <row r="431" spans="1:39" ht="12.75">
      <c r="A431" s="37">
        <f>+A430+1</f>
        <v>53</v>
      </c>
      <c r="B431" s="38" t="s">
        <v>10</v>
      </c>
      <c r="C431" s="37"/>
      <c r="D431" s="37"/>
      <c r="E431" s="37"/>
      <c r="F431" s="37"/>
      <c r="G431" s="42">
        <f t="shared" si="2"/>
        <v>50</v>
      </c>
      <c r="H431" s="44">
        <f>H143</f>
        <v>0</v>
      </c>
      <c r="I431" s="42"/>
      <c r="AF431" s="1"/>
      <c r="AG431" s="1"/>
      <c r="AH431" s="1"/>
      <c r="AI431" s="1"/>
      <c r="AJ431" s="1"/>
      <c r="AK431" s="1"/>
      <c r="AL431" s="1"/>
      <c r="AM431" s="1"/>
    </row>
    <row r="432" spans="1:39" ht="12.75">
      <c r="A432" s="37">
        <f>+A430+1</f>
        <v>53</v>
      </c>
      <c r="B432" s="38" t="s">
        <v>10</v>
      </c>
      <c r="C432" s="37"/>
      <c r="D432" s="37"/>
      <c r="E432" s="37"/>
      <c r="F432" s="37"/>
      <c r="G432" s="42">
        <f t="shared" si="2"/>
        <v>50</v>
      </c>
      <c r="H432" s="44">
        <f>H143</f>
        <v>0</v>
      </c>
      <c r="I432" s="42"/>
      <c r="AF432" s="1"/>
      <c r="AG432" s="1"/>
      <c r="AH432" s="1"/>
      <c r="AI432" s="1"/>
      <c r="AJ432" s="1"/>
      <c r="AK432" s="1"/>
      <c r="AL432" s="1"/>
      <c r="AM432" s="1"/>
    </row>
    <row r="433" spans="1:39" ht="13.5" thickBot="1">
      <c r="A433" s="37">
        <f>+A430+1</f>
        <v>53</v>
      </c>
      <c r="B433" s="38" t="s">
        <v>10</v>
      </c>
      <c r="C433" s="37"/>
      <c r="D433" s="37"/>
      <c r="E433" s="37"/>
      <c r="F433" s="37"/>
      <c r="G433" s="42">
        <f t="shared" si="2"/>
        <v>50</v>
      </c>
      <c r="H433" s="45">
        <f>H143</f>
        <v>0</v>
      </c>
      <c r="I433" s="42"/>
      <c r="AF433" s="1"/>
      <c r="AG433" s="1"/>
      <c r="AH433" s="1"/>
      <c r="AI433" s="1"/>
      <c r="AJ433" s="1"/>
      <c r="AK433" s="1"/>
      <c r="AL433" s="1"/>
      <c r="AM433" s="1"/>
    </row>
    <row r="434" spans="1:39" ht="12.75">
      <c r="A434" s="37">
        <f>+A433+1</f>
        <v>54</v>
      </c>
      <c r="B434" s="38" t="s">
        <v>10</v>
      </c>
      <c r="C434" s="37"/>
      <c r="D434" s="37"/>
      <c r="E434" s="37"/>
      <c r="F434" s="37"/>
      <c r="G434" s="42">
        <f t="shared" si="2"/>
        <v>51</v>
      </c>
      <c r="H434" s="43">
        <f>H147</f>
        <v>0</v>
      </c>
      <c r="I434" s="42"/>
      <c r="AF434" s="1"/>
      <c r="AG434" s="1"/>
      <c r="AH434" s="1"/>
      <c r="AI434" s="1"/>
      <c r="AJ434" s="1"/>
      <c r="AK434" s="1"/>
      <c r="AL434" s="1"/>
      <c r="AM434" s="1"/>
    </row>
    <row r="435" spans="1:39" ht="12.75">
      <c r="A435" s="37">
        <f>+A433+1</f>
        <v>54</v>
      </c>
      <c r="B435" s="38" t="s">
        <v>10</v>
      </c>
      <c r="C435" s="37"/>
      <c r="D435" s="37"/>
      <c r="E435" s="37"/>
      <c r="F435" s="37"/>
      <c r="G435" s="42">
        <f t="shared" si="2"/>
        <v>51</v>
      </c>
      <c r="H435" s="44">
        <f>H147</f>
        <v>0</v>
      </c>
      <c r="I435" s="42"/>
      <c r="AF435" s="1"/>
      <c r="AG435" s="1"/>
      <c r="AH435" s="1"/>
      <c r="AI435" s="1"/>
      <c r="AJ435" s="1"/>
      <c r="AK435" s="1"/>
      <c r="AL435" s="1"/>
      <c r="AM435" s="1"/>
    </row>
    <row r="436" spans="1:39" ht="12.75">
      <c r="A436" s="37">
        <f>+A433+1</f>
        <v>54</v>
      </c>
      <c r="B436" s="38" t="s">
        <v>10</v>
      </c>
      <c r="C436" s="37"/>
      <c r="D436" s="37"/>
      <c r="E436" s="37"/>
      <c r="F436" s="37"/>
      <c r="G436" s="42">
        <f t="shared" si="2"/>
        <v>51</v>
      </c>
      <c r="H436" s="44">
        <f>H147</f>
        <v>0</v>
      </c>
      <c r="I436" s="42"/>
      <c r="AF436" s="1"/>
      <c r="AG436" s="1"/>
      <c r="AH436" s="1"/>
      <c r="AI436" s="1"/>
      <c r="AJ436" s="1"/>
      <c r="AK436" s="1"/>
      <c r="AL436" s="1"/>
      <c r="AM436" s="1"/>
    </row>
    <row r="437" spans="1:39" ht="13.5" thickBot="1">
      <c r="A437" s="37">
        <f>+A436+1</f>
        <v>55</v>
      </c>
      <c r="B437" s="38" t="s">
        <v>10</v>
      </c>
      <c r="C437" s="37"/>
      <c r="D437" s="37"/>
      <c r="E437" s="37"/>
      <c r="F437" s="37"/>
      <c r="G437" s="42">
        <f t="shared" si="2"/>
        <v>51</v>
      </c>
      <c r="H437" s="45">
        <f>H147</f>
        <v>0</v>
      </c>
      <c r="I437" s="42"/>
      <c r="AF437" s="1"/>
      <c r="AG437" s="1"/>
      <c r="AH437" s="1"/>
      <c r="AI437" s="1"/>
      <c r="AJ437" s="1"/>
      <c r="AK437" s="1"/>
      <c r="AL437" s="1"/>
      <c r="AM437" s="1"/>
    </row>
    <row r="438" spans="1:39" ht="12.75">
      <c r="A438" s="37">
        <f>+A436+1</f>
        <v>55</v>
      </c>
      <c r="B438" s="38" t="s">
        <v>10</v>
      </c>
      <c r="C438" s="37"/>
      <c r="D438" s="37"/>
      <c r="E438" s="37"/>
      <c r="F438" s="37"/>
      <c r="G438" s="42">
        <f t="shared" si="2"/>
        <v>52</v>
      </c>
      <c r="H438" s="43">
        <f>H151</f>
        <v>0</v>
      </c>
      <c r="I438" s="42"/>
      <c r="AF438" s="1"/>
      <c r="AG438" s="1"/>
      <c r="AH438" s="1"/>
      <c r="AI438" s="1"/>
      <c r="AJ438" s="1"/>
      <c r="AK438" s="1"/>
      <c r="AL438" s="1"/>
      <c r="AM438" s="1"/>
    </row>
    <row r="439" spans="1:39" ht="12.75">
      <c r="A439" s="37">
        <f>+A436+1</f>
        <v>55</v>
      </c>
      <c r="B439" s="38" t="s">
        <v>10</v>
      </c>
      <c r="C439" s="37"/>
      <c r="D439" s="37"/>
      <c r="E439" s="37"/>
      <c r="F439" s="37"/>
      <c r="G439" s="42">
        <f t="shared" si="2"/>
        <v>52</v>
      </c>
      <c r="H439" s="44">
        <f>H151</f>
        <v>0</v>
      </c>
      <c r="I439" s="42"/>
      <c r="AF439" s="1"/>
      <c r="AG439" s="1"/>
      <c r="AH439" s="1"/>
      <c r="AI439" s="1"/>
      <c r="AJ439" s="1"/>
      <c r="AK439" s="1"/>
      <c r="AL439" s="1"/>
      <c r="AM439" s="1"/>
    </row>
    <row r="440" spans="1:39" ht="12.75">
      <c r="A440" s="37">
        <f>+A439+1</f>
        <v>56</v>
      </c>
      <c r="B440" s="38" t="s">
        <v>10</v>
      </c>
      <c r="C440" s="37"/>
      <c r="D440" s="37"/>
      <c r="E440" s="37"/>
      <c r="F440" s="37"/>
      <c r="G440" s="42">
        <f t="shared" si="2"/>
        <v>52</v>
      </c>
      <c r="H440" s="44">
        <f>H151</f>
        <v>0</v>
      </c>
      <c r="I440" s="42"/>
      <c r="AF440" s="1"/>
      <c r="AG440" s="1"/>
      <c r="AH440" s="1"/>
      <c r="AI440" s="1"/>
      <c r="AJ440" s="1"/>
      <c r="AK440" s="1"/>
      <c r="AL440" s="1"/>
      <c r="AM440" s="1"/>
    </row>
    <row r="441" spans="1:39" ht="13.5" thickBot="1">
      <c r="A441" s="37">
        <f>+A439+1</f>
        <v>56</v>
      </c>
      <c r="B441" s="38" t="s">
        <v>10</v>
      </c>
      <c r="C441" s="37"/>
      <c r="D441" s="37"/>
      <c r="E441" s="37"/>
      <c r="F441" s="37"/>
      <c r="G441" s="42">
        <f t="shared" si="2"/>
        <v>52</v>
      </c>
      <c r="H441" s="45">
        <f>H151</f>
        <v>0</v>
      </c>
      <c r="I441" s="42"/>
      <c r="AF441" s="1"/>
      <c r="AG441" s="1"/>
      <c r="AH441" s="1"/>
      <c r="AI441" s="1"/>
      <c r="AJ441" s="1"/>
      <c r="AK441" s="1"/>
      <c r="AL441" s="1"/>
      <c r="AM441" s="1"/>
    </row>
    <row r="442" spans="1:39" ht="12.75">
      <c r="A442" s="37">
        <f>+A439+1</f>
        <v>56</v>
      </c>
      <c r="B442" s="38" t="s">
        <v>10</v>
      </c>
      <c r="C442" s="37"/>
      <c r="D442" s="37"/>
      <c r="E442" s="37"/>
      <c r="F442" s="37"/>
      <c r="G442" s="42">
        <f t="shared" si="2"/>
        <v>53</v>
      </c>
      <c r="H442" s="43">
        <f>H155</f>
        <v>0</v>
      </c>
      <c r="I442" s="42"/>
      <c r="AF442" s="1"/>
      <c r="AG442" s="1"/>
      <c r="AH442" s="1"/>
      <c r="AI442" s="1"/>
      <c r="AJ442" s="1"/>
      <c r="AK442" s="1"/>
      <c r="AL442" s="1"/>
      <c r="AM442" s="1"/>
    </row>
    <row r="443" spans="1:39" ht="12.75">
      <c r="A443" s="37">
        <f>+A442+1</f>
        <v>57</v>
      </c>
      <c r="B443" s="38" t="s">
        <v>10</v>
      </c>
      <c r="C443" s="37"/>
      <c r="D443" s="37"/>
      <c r="E443" s="37"/>
      <c r="F443" s="37"/>
      <c r="G443" s="42">
        <f t="shared" si="2"/>
        <v>53</v>
      </c>
      <c r="H443" s="44">
        <f>H155</f>
        <v>0</v>
      </c>
      <c r="I443" s="42"/>
      <c r="AF443" s="1"/>
      <c r="AG443" s="1"/>
      <c r="AH443" s="1"/>
      <c r="AI443" s="1"/>
      <c r="AJ443" s="1"/>
      <c r="AK443" s="1"/>
      <c r="AL443" s="1"/>
      <c r="AM443" s="1"/>
    </row>
    <row r="444" spans="1:39" ht="12.75">
      <c r="A444" s="37">
        <f>+A442+1</f>
        <v>57</v>
      </c>
      <c r="B444" s="38" t="s">
        <v>10</v>
      </c>
      <c r="C444" s="37"/>
      <c r="D444" s="37"/>
      <c r="E444" s="37"/>
      <c r="F444" s="37"/>
      <c r="G444" s="42">
        <f t="shared" si="2"/>
        <v>53</v>
      </c>
      <c r="H444" s="44">
        <f>H155</f>
        <v>0</v>
      </c>
      <c r="I444" s="42"/>
      <c r="AF444" s="1"/>
      <c r="AG444" s="1"/>
      <c r="AH444" s="1"/>
      <c r="AI444" s="1"/>
      <c r="AJ444" s="1"/>
      <c r="AK444" s="1"/>
      <c r="AL444" s="1"/>
      <c r="AM444" s="1"/>
    </row>
    <row r="445" spans="1:39" ht="13.5" thickBot="1">
      <c r="A445" s="37">
        <f>+A442+1</f>
        <v>57</v>
      </c>
      <c r="B445" s="38" t="s">
        <v>10</v>
      </c>
      <c r="C445" s="37"/>
      <c r="D445" s="37"/>
      <c r="E445" s="37"/>
      <c r="F445" s="37"/>
      <c r="G445" s="42">
        <f t="shared" si="2"/>
        <v>53</v>
      </c>
      <c r="H445" s="45">
        <f>H155</f>
        <v>0</v>
      </c>
      <c r="I445" s="42"/>
      <c r="AF445" s="1"/>
      <c r="AG445" s="1"/>
      <c r="AH445" s="1"/>
      <c r="AI445" s="1"/>
      <c r="AJ445" s="1"/>
      <c r="AK445" s="1"/>
      <c r="AL445" s="1"/>
      <c r="AM445" s="1"/>
    </row>
    <row r="446" spans="1:39" ht="12.75">
      <c r="A446" s="37">
        <f>+A445+1</f>
        <v>58</v>
      </c>
      <c r="B446" s="38" t="s">
        <v>10</v>
      </c>
      <c r="C446" s="37"/>
      <c r="D446" s="37"/>
      <c r="E446" s="37"/>
      <c r="F446" s="37"/>
      <c r="G446" s="42">
        <f t="shared" si="2"/>
        <v>54</v>
      </c>
      <c r="H446" s="43">
        <f>H159</f>
        <v>0</v>
      </c>
      <c r="I446" s="42"/>
      <c r="AF446" s="1"/>
      <c r="AG446" s="1"/>
      <c r="AH446" s="1"/>
      <c r="AI446" s="1"/>
      <c r="AJ446" s="1"/>
      <c r="AK446" s="1"/>
      <c r="AL446" s="1"/>
      <c r="AM446" s="1"/>
    </row>
    <row r="447" spans="1:39" ht="12.75">
      <c r="A447" s="37">
        <f>+A445+1</f>
        <v>58</v>
      </c>
      <c r="B447" s="38" t="s">
        <v>10</v>
      </c>
      <c r="C447" s="37"/>
      <c r="D447" s="37"/>
      <c r="E447" s="37"/>
      <c r="F447" s="37"/>
      <c r="G447" s="42">
        <f aca="true" t="shared" si="3" ref="G447:G510">+G443+1</f>
        <v>54</v>
      </c>
      <c r="H447" s="44">
        <f>H159</f>
        <v>0</v>
      </c>
      <c r="I447" s="42"/>
      <c r="AF447" s="1"/>
      <c r="AG447" s="1"/>
      <c r="AH447" s="1"/>
      <c r="AI447" s="1"/>
      <c r="AJ447" s="1"/>
      <c r="AK447" s="1"/>
      <c r="AL447" s="1"/>
      <c r="AM447" s="1"/>
    </row>
    <row r="448" spans="1:39" ht="12.75">
      <c r="A448" s="37">
        <f>+A445+1</f>
        <v>58</v>
      </c>
      <c r="B448" s="38" t="s">
        <v>10</v>
      </c>
      <c r="C448" s="37"/>
      <c r="D448" s="37"/>
      <c r="E448" s="37"/>
      <c r="F448" s="37"/>
      <c r="G448" s="42">
        <f t="shared" si="3"/>
        <v>54</v>
      </c>
      <c r="H448" s="44">
        <f>H159</f>
        <v>0</v>
      </c>
      <c r="I448" s="42"/>
      <c r="AF448" s="1"/>
      <c r="AG448" s="1"/>
      <c r="AH448" s="1"/>
      <c r="AI448" s="1"/>
      <c r="AJ448" s="1"/>
      <c r="AK448" s="1"/>
      <c r="AL448" s="1"/>
      <c r="AM448" s="1"/>
    </row>
    <row r="449" spans="1:39" ht="13.5" thickBot="1">
      <c r="A449" s="37">
        <f>+A448+1</f>
        <v>59</v>
      </c>
      <c r="B449" s="38" t="s">
        <v>10</v>
      </c>
      <c r="C449" s="37"/>
      <c r="D449" s="37"/>
      <c r="E449" s="37"/>
      <c r="F449" s="37"/>
      <c r="G449" s="42">
        <f t="shared" si="3"/>
        <v>54</v>
      </c>
      <c r="H449" s="45">
        <f>H159</f>
        <v>0</v>
      </c>
      <c r="I449" s="42"/>
      <c r="AF449" s="1"/>
      <c r="AG449" s="1"/>
      <c r="AH449" s="1"/>
      <c r="AI449" s="1"/>
      <c r="AJ449" s="1"/>
      <c r="AK449" s="1"/>
      <c r="AL449" s="1"/>
      <c r="AM449" s="1"/>
    </row>
    <row r="450" spans="1:39" ht="12.75">
      <c r="A450" s="37">
        <f>+A448+1</f>
        <v>59</v>
      </c>
      <c r="B450" s="38" t="s">
        <v>10</v>
      </c>
      <c r="C450" s="37"/>
      <c r="D450" s="37"/>
      <c r="E450" s="37"/>
      <c r="F450" s="37"/>
      <c r="G450" s="42">
        <f t="shared" si="3"/>
        <v>55</v>
      </c>
      <c r="H450" s="43">
        <f>H163</f>
        <v>0</v>
      </c>
      <c r="I450" s="42"/>
      <c r="AF450" s="1"/>
      <c r="AG450" s="1"/>
      <c r="AH450" s="1"/>
      <c r="AI450" s="1"/>
      <c r="AJ450" s="1"/>
      <c r="AK450" s="1"/>
      <c r="AL450" s="1"/>
      <c r="AM450" s="1"/>
    </row>
    <row r="451" spans="1:39" ht="12.75">
      <c r="A451" s="37">
        <f>+A448+1</f>
        <v>59</v>
      </c>
      <c r="B451" s="38" t="s">
        <v>10</v>
      </c>
      <c r="C451" s="37"/>
      <c r="D451" s="37"/>
      <c r="E451" s="37"/>
      <c r="F451" s="37"/>
      <c r="G451" s="42">
        <f t="shared" si="3"/>
        <v>55</v>
      </c>
      <c r="H451" s="44">
        <f>H163</f>
        <v>0</v>
      </c>
      <c r="I451" s="42"/>
      <c r="AF451" s="1"/>
      <c r="AG451" s="1"/>
      <c r="AH451" s="1"/>
      <c r="AI451" s="1"/>
      <c r="AJ451" s="1"/>
      <c r="AK451" s="1"/>
      <c r="AL451" s="1"/>
      <c r="AM451" s="1"/>
    </row>
    <row r="452" spans="1:39" ht="12.75">
      <c r="A452" s="37">
        <f>+A451+1</f>
        <v>60</v>
      </c>
      <c r="B452" s="38" t="s">
        <v>10</v>
      </c>
      <c r="C452" s="37"/>
      <c r="D452" s="37"/>
      <c r="E452" s="37"/>
      <c r="F452" s="37"/>
      <c r="G452" s="42">
        <f t="shared" si="3"/>
        <v>55</v>
      </c>
      <c r="H452" s="44">
        <f>H163</f>
        <v>0</v>
      </c>
      <c r="I452" s="42"/>
      <c r="AF452" s="1"/>
      <c r="AG452" s="1"/>
      <c r="AH452" s="1"/>
      <c r="AI452" s="1"/>
      <c r="AJ452" s="1"/>
      <c r="AK452" s="1"/>
      <c r="AL452" s="1"/>
      <c r="AM452" s="1"/>
    </row>
    <row r="453" spans="1:39" ht="13.5" thickBot="1">
      <c r="A453" s="37">
        <f>+A451+1</f>
        <v>60</v>
      </c>
      <c r="B453" s="38" t="s">
        <v>10</v>
      </c>
      <c r="C453" s="37"/>
      <c r="D453" s="37"/>
      <c r="E453" s="37"/>
      <c r="F453" s="37"/>
      <c r="G453" s="42">
        <f t="shared" si="3"/>
        <v>55</v>
      </c>
      <c r="H453" s="45">
        <f>H163</f>
        <v>0</v>
      </c>
      <c r="I453" s="42"/>
      <c r="AF453" s="1"/>
      <c r="AG453" s="1"/>
      <c r="AH453" s="1"/>
      <c r="AI453" s="1"/>
      <c r="AJ453" s="1"/>
      <c r="AK453" s="1"/>
      <c r="AL453" s="1"/>
      <c r="AM453" s="1"/>
    </row>
    <row r="454" spans="1:39" ht="12.75">
      <c r="A454" s="37">
        <f>+A451+1</f>
        <v>60</v>
      </c>
      <c r="B454" s="38" t="s">
        <v>10</v>
      </c>
      <c r="C454" s="37"/>
      <c r="D454" s="37"/>
      <c r="E454" s="37"/>
      <c r="F454" s="37"/>
      <c r="G454" s="42">
        <f t="shared" si="3"/>
        <v>56</v>
      </c>
      <c r="H454" s="43">
        <f>H167</f>
        <v>0</v>
      </c>
      <c r="I454" s="42"/>
      <c r="AF454" s="1"/>
      <c r="AG454" s="1"/>
      <c r="AH454" s="1"/>
      <c r="AI454" s="1"/>
      <c r="AJ454" s="1"/>
      <c r="AK454" s="1"/>
      <c r="AL454" s="1"/>
      <c r="AM454" s="1"/>
    </row>
    <row r="455" spans="1:39" ht="12.75">
      <c r="A455" s="37">
        <f>+A454+1</f>
        <v>61</v>
      </c>
      <c r="B455" s="38" t="s">
        <v>10</v>
      </c>
      <c r="C455" s="37"/>
      <c r="D455" s="37"/>
      <c r="E455" s="37"/>
      <c r="F455" s="37"/>
      <c r="G455" s="42">
        <f t="shared" si="3"/>
        <v>56</v>
      </c>
      <c r="H455" s="44">
        <f>H167</f>
        <v>0</v>
      </c>
      <c r="I455" s="42"/>
      <c r="AF455" s="1"/>
      <c r="AG455" s="1"/>
      <c r="AH455" s="1"/>
      <c r="AI455" s="1"/>
      <c r="AJ455" s="1"/>
      <c r="AK455" s="1"/>
      <c r="AL455" s="1"/>
      <c r="AM455" s="1"/>
    </row>
    <row r="456" spans="1:39" ht="12.75">
      <c r="A456" s="37">
        <f>+A454+1</f>
        <v>61</v>
      </c>
      <c r="B456" s="38" t="s">
        <v>10</v>
      </c>
      <c r="C456" s="37"/>
      <c r="D456" s="37"/>
      <c r="E456" s="37"/>
      <c r="F456" s="37"/>
      <c r="G456" s="42">
        <f t="shared" si="3"/>
        <v>56</v>
      </c>
      <c r="H456" s="44">
        <f>H167</f>
        <v>0</v>
      </c>
      <c r="I456" s="42"/>
      <c r="AF456" s="1"/>
      <c r="AG456" s="1"/>
      <c r="AH456" s="1"/>
      <c r="AI456" s="1"/>
      <c r="AJ456" s="1"/>
      <c r="AK456" s="1"/>
      <c r="AL456" s="1"/>
      <c r="AM456" s="1"/>
    </row>
    <row r="457" spans="1:39" ht="13.5" thickBot="1">
      <c r="A457" s="37">
        <f>+A454+1</f>
        <v>61</v>
      </c>
      <c r="B457" s="38" t="s">
        <v>10</v>
      </c>
      <c r="C457" s="37"/>
      <c r="D457" s="37"/>
      <c r="E457" s="37"/>
      <c r="F457" s="37"/>
      <c r="G457" s="42">
        <f t="shared" si="3"/>
        <v>56</v>
      </c>
      <c r="H457" s="45">
        <f>H167</f>
        <v>0</v>
      </c>
      <c r="I457" s="42"/>
      <c r="AF457" s="1"/>
      <c r="AG457" s="1"/>
      <c r="AH457" s="1"/>
      <c r="AI457" s="1"/>
      <c r="AJ457" s="1"/>
      <c r="AK457" s="1"/>
      <c r="AL457" s="1"/>
      <c r="AM457" s="1"/>
    </row>
    <row r="458" spans="1:39" ht="12.75">
      <c r="A458" s="37">
        <f>+A457+1</f>
        <v>62</v>
      </c>
      <c r="B458" s="38" t="s">
        <v>10</v>
      </c>
      <c r="C458" s="37"/>
      <c r="D458" s="37"/>
      <c r="E458" s="37"/>
      <c r="F458" s="37"/>
      <c r="G458" s="42">
        <f t="shared" si="3"/>
        <v>57</v>
      </c>
      <c r="H458" s="43">
        <f>H171</f>
        <v>0</v>
      </c>
      <c r="I458" s="42"/>
      <c r="AF458" s="1"/>
      <c r="AG458" s="1"/>
      <c r="AH458" s="1"/>
      <c r="AI458" s="1"/>
      <c r="AJ458" s="1"/>
      <c r="AK458" s="1"/>
      <c r="AL458" s="1"/>
      <c r="AM458" s="1"/>
    </row>
    <row r="459" spans="1:39" ht="12.75">
      <c r="A459" s="37">
        <f>+A457+1</f>
        <v>62</v>
      </c>
      <c r="B459" s="38" t="s">
        <v>10</v>
      </c>
      <c r="C459" s="37"/>
      <c r="D459" s="37"/>
      <c r="E459" s="37"/>
      <c r="F459" s="37"/>
      <c r="G459" s="42">
        <f t="shared" si="3"/>
        <v>57</v>
      </c>
      <c r="H459" s="44">
        <f>H171</f>
        <v>0</v>
      </c>
      <c r="I459" s="42"/>
      <c r="AF459" s="1"/>
      <c r="AG459" s="1"/>
      <c r="AH459" s="1"/>
      <c r="AI459" s="1"/>
      <c r="AJ459" s="1"/>
      <c r="AK459" s="1"/>
      <c r="AL459" s="1"/>
      <c r="AM459" s="1"/>
    </row>
    <row r="460" spans="1:39" ht="12.75">
      <c r="A460" s="37">
        <f>+A457+1</f>
        <v>62</v>
      </c>
      <c r="B460" s="38" t="s">
        <v>10</v>
      </c>
      <c r="C460" s="37"/>
      <c r="D460" s="37"/>
      <c r="E460" s="37"/>
      <c r="F460" s="37"/>
      <c r="G460" s="42">
        <f t="shared" si="3"/>
        <v>57</v>
      </c>
      <c r="H460" s="44">
        <f>H171</f>
        <v>0</v>
      </c>
      <c r="I460" s="42"/>
      <c r="AF460" s="1"/>
      <c r="AG460" s="1"/>
      <c r="AH460" s="1"/>
      <c r="AI460" s="1"/>
      <c r="AJ460" s="1"/>
      <c r="AK460" s="1"/>
      <c r="AL460" s="1"/>
      <c r="AM460" s="1"/>
    </row>
    <row r="461" spans="1:39" ht="13.5" thickBot="1">
      <c r="A461" s="37">
        <f>+A460+1</f>
        <v>63</v>
      </c>
      <c r="B461" s="38" t="s">
        <v>10</v>
      </c>
      <c r="C461" s="37"/>
      <c r="D461" s="37"/>
      <c r="E461" s="37"/>
      <c r="F461" s="37"/>
      <c r="G461" s="42">
        <f t="shared" si="3"/>
        <v>57</v>
      </c>
      <c r="H461" s="45">
        <f>H171</f>
        <v>0</v>
      </c>
      <c r="I461" s="42"/>
      <c r="AF461" s="1"/>
      <c r="AG461" s="1"/>
      <c r="AH461" s="1"/>
      <c r="AI461" s="1"/>
      <c r="AJ461" s="1"/>
      <c r="AK461" s="1"/>
      <c r="AL461" s="1"/>
      <c r="AM461" s="1"/>
    </row>
    <row r="462" spans="1:39" ht="12.75">
      <c r="A462" s="37">
        <f>+A460+1</f>
        <v>63</v>
      </c>
      <c r="B462" s="38" t="s">
        <v>10</v>
      </c>
      <c r="C462" s="37"/>
      <c r="D462" s="37"/>
      <c r="E462" s="37"/>
      <c r="F462" s="37"/>
      <c r="G462" s="42">
        <f t="shared" si="3"/>
        <v>58</v>
      </c>
      <c r="H462" s="43">
        <f>H175</f>
        <v>0</v>
      </c>
      <c r="I462" s="42"/>
      <c r="AF462" s="1"/>
      <c r="AG462" s="1"/>
      <c r="AH462" s="1"/>
      <c r="AI462" s="1"/>
      <c r="AJ462" s="1"/>
      <c r="AK462" s="1"/>
      <c r="AL462" s="1"/>
      <c r="AM462" s="1"/>
    </row>
    <row r="463" spans="1:39" ht="12.75">
      <c r="A463" s="37">
        <f>+A460+1</f>
        <v>63</v>
      </c>
      <c r="B463" s="38" t="s">
        <v>10</v>
      </c>
      <c r="C463" s="37"/>
      <c r="D463" s="37"/>
      <c r="E463" s="37"/>
      <c r="F463" s="37"/>
      <c r="G463" s="42">
        <f t="shared" si="3"/>
        <v>58</v>
      </c>
      <c r="H463" s="44">
        <f>H175</f>
        <v>0</v>
      </c>
      <c r="I463" s="42"/>
      <c r="AF463" s="1"/>
      <c r="AG463" s="1"/>
      <c r="AH463" s="1"/>
      <c r="AI463" s="1"/>
      <c r="AJ463" s="1"/>
      <c r="AK463" s="1"/>
      <c r="AL463" s="1"/>
      <c r="AM463" s="1"/>
    </row>
    <row r="464" spans="1:39" ht="12.75">
      <c r="A464" s="37">
        <f>+A463+1</f>
        <v>64</v>
      </c>
      <c r="B464" s="38" t="s">
        <v>10</v>
      </c>
      <c r="C464" s="37"/>
      <c r="D464" s="37"/>
      <c r="E464" s="37"/>
      <c r="F464" s="37"/>
      <c r="G464" s="42">
        <f t="shared" si="3"/>
        <v>58</v>
      </c>
      <c r="H464" s="44">
        <f>H175</f>
        <v>0</v>
      </c>
      <c r="I464" s="42"/>
      <c r="AF464" s="1"/>
      <c r="AG464" s="1"/>
      <c r="AH464" s="1"/>
      <c r="AI464" s="1"/>
      <c r="AJ464" s="1"/>
      <c r="AK464" s="1"/>
      <c r="AL464" s="1"/>
      <c r="AM464" s="1"/>
    </row>
    <row r="465" spans="1:39" ht="13.5" thickBot="1">
      <c r="A465" s="37">
        <f>+A463+1</f>
        <v>64</v>
      </c>
      <c r="B465" s="38" t="s">
        <v>10</v>
      </c>
      <c r="C465" s="37"/>
      <c r="D465" s="37"/>
      <c r="E465" s="37"/>
      <c r="F465" s="37"/>
      <c r="G465" s="42">
        <f t="shared" si="3"/>
        <v>58</v>
      </c>
      <c r="H465" s="45">
        <f>H175</f>
        <v>0</v>
      </c>
      <c r="I465" s="42"/>
      <c r="AF465" s="1"/>
      <c r="AG465" s="1"/>
      <c r="AH465" s="1"/>
      <c r="AI465" s="1"/>
      <c r="AJ465" s="1"/>
      <c r="AK465" s="1"/>
      <c r="AL465" s="1"/>
      <c r="AM465" s="1"/>
    </row>
    <row r="466" spans="1:39" ht="12.75">
      <c r="A466" s="37">
        <f>+A463+1</f>
        <v>64</v>
      </c>
      <c r="B466" s="38" t="s">
        <v>10</v>
      </c>
      <c r="C466" s="37"/>
      <c r="D466" s="37"/>
      <c r="E466" s="37"/>
      <c r="F466" s="37"/>
      <c r="G466" s="42">
        <f t="shared" si="3"/>
        <v>59</v>
      </c>
      <c r="H466" s="43">
        <f>H179</f>
        <v>0</v>
      </c>
      <c r="I466" s="42"/>
      <c r="AF466" s="1"/>
      <c r="AG466" s="1"/>
      <c r="AH466" s="1"/>
      <c r="AI466" s="1"/>
      <c r="AJ466" s="1"/>
      <c r="AK466" s="1"/>
      <c r="AL466" s="1"/>
      <c r="AM466" s="1"/>
    </row>
    <row r="467" spans="1:39" ht="12.75">
      <c r="A467" s="37">
        <f>+A466+1</f>
        <v>65</v>
      </c>
      <c r="B467" s="38" t="s">
        <v>10</v>
      </c>
      <c r="C467" s="37"/>
      <c r="D467" s="37"/>
      <c r="E467" s="37"/>
      <c r="F467" s="37"/>
      <c r="G467" s="42">
        <f t="shared" si="3"/>
        <v>59</v>
      </c>
      <c r="H467" s="44">
        <f>H179</f>
        <v>0</v>
      </c>
      <c r="I467" s="42"/>
      <c r="AF467" s="1"/>
      <c r="AG467" s="1"/>
      <c r="AH467" s="1"/>
      <c r="AI467" s="1"/>
      <c r="AJ467" s="1"/>
      <c r="AK467" s="1"/>
      <c r="AL467" s="1"/>
      <c r="AM467" s="1"/>
    </row>
    <row r="468" spans="1:39" ht="12.75">
      <c r="A468" s="37">
        <f>+A466+1</f>
        <v>65</v>
      </c>
      <c r="B468" s="38" t="s">
        <v>10</v>
      </c>
      <c r="C468" s="37"/>
      <c r="D468" s="37"/>
      <c r="E468" s="37"/>
      <c r="F468" s="37"/>
      <c r="G468" s="42">
        <f t="shared" si="3"/>
        <v>59</v>
      </c>
      <c r="H468" s="44">
        <f>H179</f>
        <v>0</v>
      </c>
      <c r="I468" s="42"/>
      <c r="AF468" s="1"/>
      <c r="AG468" s="1"/>
      <c r="AH468" s="1"/>
      <c r="AI468" s="1"/>
      <c r="AJ468" s="1"/>
      <c r="AK468" s="1"/>
      <c r="AL468" s="1"/>
      <c r="AM468" s="1"/>
    </row>
    <row r="469" spans="1:39" ht="13.5" thickBot="1">
      <c r="A469" s="37">
        <f>+A466+1</f>
        <v>65</v>
      </c>
      <c r="B469" s="38" t="s">
        <v>10</v>
      </c>
      <c r="C469" s="37"/>
      <c r="D469" s="37"/>
      <c r="E469" s="37"/>
      <c r="F469" s="37"/>
      <c r="G469" s="42">
        <f t="shared" si="3"/>
        <v>59</v>
      </c>
      <c r="H469" s="45">
        <f>H179</f>
        <v>0</v>
      </c>
      <c r="I469" s="42"/>
      <c r="AF469" s="1"/>
      <c r="AG469" s="1"/>
      <c r="AH469" s="1"/>
      <c r="AI469" s="1"/>
      <c r="AJ469" s="1"/>
      <c r="AK469" s="1"/>
      <c r="AL469" s="1"/>
      <c r="AM469" s="1"/>
    </row>
    <row r="470" spans="1:39" ht="12.75">
      <c r="A470" s="37">
        <f>+A469+1</f>
        <v>66</v>
      </c>
      <c r="B470" s="38" t="s">
        <v>10</v>
      </c>
      <c r="C470" s="37"/>
      <c r="D470" s="37"/>
      <c r="E470" s="37"/>
      <c r="F470" s="37"/>
      <c r="G470" s="42">
        <f t="shared" si="3"/>
        <v>60</v>
      </c>
      <c r="H470" s="43">
        <f>H183</f>
        <v>0</v>
      </c>
      <c r="I470" s="42"/>
      <c r="AF470" s="1"/>
      <c r="AG470" s="1"/>
      <c r="AH470" s="1"/>
      <c r="AI470" s="1"/>
      <c r="AJ470" s="1"/>
      <c r="AK470" s="1"/>
      <c r="AL470" s="1"/>
      <c r="AM470" s="1"/>
    </row>
    <row r="471" spans="1:39" ht="12.75">
      <c r="A471" s="37">
        <f>+A469+1</f>
        <v>66</v>
      </c>
      <c r="B471" s="38" t="s">
        <v>10</v>
      </c>
      <c r="C471" s="37"/>
      <c r="D471" s="37"/>
      <c r="E471" s="37"/>
      <c r="F471" s="37"/>
      <c r="G471" s="42">
        <f t="shared" si="3"/>
        <v>60</v>
      </c>
      <c r="H471" s="44">
        <f>H183</f>
        <v>0</v>
      </c>
      <c r="I471" s="42"/>
      <c r="AF471" s="1"/>
      <c r="AG471" s="1"/>
      <c r="AH471" s="1"/>
      <c r="AI471" s="1"/>
      <c r="AJ471" s="1"/>
      <c r="AK471" s="1"/>
      <c r="AL471" s="1"/>
      <c r="AM471" s="1"/>
    </row>
    <row r="472" spans="1:39" ht="12.75">
      <c r="A472" s="37">
        <f>+A469+1</f>
        <v>66</v>
      </c>
      <c r="B472" s="38" t="s">
        <v>10</v>
      </c>
      <c r="C472" s="37"/>
      <c r="D472" s="37"/>
      <c r="E472" s="37"/>
      <c r="F472" s="37"/>
      <c r="G472" s="42">
        <f t="shared" si="3"/>
        <v>60</v>
      </c>
      <c r="H472" s="44">
        <f>H183</f>
        <v>0</v>
      </c>
      <c r="I472" s="42"/>
      <c r="AF472" s="1"/>
      <c r="AG472" s="1"/>
      <c r="AH472" s="1"/>
      <c r="AI472" s="1"/>
      <c r="AJ472" s="1"/>
      <c r="AK472" s="1"/>
      <c r="AL472" s="1"/>
      <c r="AM472" s="1"/>
    </row>
    <row r="473" spans="1:39" ht="13.5" thickBot="1">
      <c r="A473" s="37">
        <f>+A472+1</f>
        <v>67</v>
      </c>
      <c r="B473" s="38" t="s">
        <v>10</v>
      </c>
      <c r="C473" s="37"/>
      <c r="D473" s="37"/>
      <c r="E473" s="37"/>
      <c r="F473" s="37"/>
      <c r="G473" s="42">
        <f t="shared" si="3"/>
        <v>60</v>
      </c>
      <c r="H473" s="45">
        <f>H183</f>
        <v>0</v>
      </c>
      <c r="I473" s="42"/>
      <c r="AF473" s="1"/>
      <c r="AG473" s="1"/>
      <c r="AH473" s="1"/>
      <c r="AI473" s="1"/>
      <c r="AJ473" s="1"/>
      <c r="AK473" s="1"/>
      <c r="AL473" s="1"/>
      <c r="AM473" s="1"/>
    </row>
    <row r="474" spans="1:39" ht="12.75">
      <c r="A474" s="37">
        <f>+A472+1</f>
        <v>67</v>
      </c>
      <c r="B474" s="38" t="s">
        <v>10</v>
      </c>
      <c r="C474" s="37"/>
      <c r="D474" s="37"/>
      <c r="E474" s="37"/>
      <c r="F474" s="37"/>
      <c r="G474" s="42">
        <f t="shared" si="3"/>
        <v>61</v>
      </c>
      <c r="H474" s="43">
        <f>H187</f>
        <v>0</v>
      </c>
      <c r="I474" s="42"/>
      <c r="AF474" s="1"/>
      <c r="AG474" s="1"/>
      <c r="AH474" s="1"/>
      <c r="AI474" s="1"/>
      <c r="AJ474" s="1"/>
      <c r="AK474" s="1"/>
      <c r="AL474" s="1"/>
      <c r="AM474" s="1"/>
    </row>
    <row r="475" spans="1:39" ht="12.75">
      <c r="A475" s="37">
        <f>+A472+1</f>
        <v>67</v>
      </c>
      <c r="B475" s="38" t="s">
        <v>10</v>
      </c>
      <c r="C475" s="37"/>
      <c r="D475" s="37"/>
      <c r="E475" s="37"/>
      <c r="F475" s="37"/>
      <c r="G475" s="42">
        <f t="shared" si="3"/>
        <v>61</v>
      </c>
      <c r="H475" s="44">
        <f>H187</f>
        <v>0</v>
      </c>
      <c r="I475" s="42"/>
      <c r="AF475" s="1"/>
      <c r="AG475" s="1"/>
      <c r="AH475" s="1"/>
      <c r="AI475" s="1"/>
      <c r="AJ475" s="1"/>
      <c r="AK475" s="1"/>
      <c r="AL475" s="1"/>
      <c r="AM475" s="1"/>
    </row>
    <row r="476" spans="1:39" ht="12.75">
      <c r="A476" s="37">
        <f>+A475+1</f>
        <v>68</v>
      </c>
      <c r="B476" s="38" t="s">
        <v>10</v>
      </c>
      <c r="C476" s="37"/>
      <c r="D476" s="37"/>
      <c r="E476" s="37"/>
      <c r="F476" s="37"/>
      <c r="G476" s="42">
        <f t="shared" si="3"/>
        <v>61</v>
      </c>
      <c r="H476" s="44">
        <f>H187</f>
        <v>0</v>
      </c>
      <c r="I476" s="42"/>
      <c r="AF476" s="1"/>
      <c r="AG476" s="1"/>
      <c r="AH476" s="1"/>
      <c r="AI476" s="1"/>
      <c r="AJ476" s="1"/>
      <c r="AK476" s="1"/>
      <c r="AL476" s="1"/>
      <c r="AM476" s="1"/>
    </row>
    <row r="477" spans="1:39" ht="13.5" thickBot="1">
      <c r="A477" s="37">
        <f>+A475+1</f>
        <v>68</v>
      </c>
      <c r="B477" s="38" t="s">
        <v>10</v>
      </c>
      <c r="C477" s="37"/>
      <c r="D477" s="37"/>
      <c r="E477" s="37"/>
      <c r="F477" s="37"/>
      <c r="G477" s="42">
        <f t="shared" si="3"/>
        <v>61</v>
      </c>
      <c r="H477" s="45">
        <f>H187</f>
        <v>0</v>
      </c>
      <c r="I477" s="42"/>
      <c r="AF477" s="1"/>
      <c r="AG477" s="1"/>
      <c r="AH477" s="1"/>
      <c r="AI477" s="1"/>
      <c r="AJ477" s="1"/>
      <c r="AK477" s="1"/>
      <c r="AL477" s="1"/>
      <c r="AM477" s="1"/>
    </row>
    <row r="478" spans="1:39" ht="12.75">
      <c r="A478" s="37">
        <f>+A475+1</f>
        <v>68</v>
      </c>
      <c r="B478" s="38" t="s">
        <v>10</v>
      </c>
      <c r="C478" s="37"/>
      <c r="D478" s="37"/>
      <c r="E478" s="37"/>
      <c r="F478" s="37"/>
      <c r="G478" s="42">
        <f t="shared" si="3"/>
        <v>62</v>
      </c>
      <c r="H478" s="43">
        <f>H191</f>
        <v>0</v>
      </c>
      <c r="I478" s="42"/>
      <c r="AF478" s="1"/>
      <c r="AG478" s="1"/>
      <c r="AH478" s="1"/>
      <c r="AI478" s="1"/>
      <c r="AJ478" s="1"/>
      <c r="AK478" s="1"/>
      <c r="AL478" s="1"/>
      <c r="AM478" s="1"/>
    </row>
    <row r="479" spans="1:39" ht="12.75">
      <c r="A479" s="37">
        <f>+A478+1</f>
        <v>69</v>
      </c>
      <c r="B479" s="38" t="s">
        <v>10</v>
      </c>
      <c r="C479" s="37"/>
      <c r="D479" s="37"/>
      <c r="E479" s="37"/>
      <c r="F479" s="37"/>
      <c r="G479" s="42">
        <f t="shared" si="3"/>
        <v>62</v>
      </c>
      <c r="H479" s="44">
        <f>H191</f>
        <v>0</v>
      </c>
      <c r="I479" s="42"/>
      <c r="AF479" s="1"/>
      <c r="AG479" s="1"/>
      <c r="AH479" s="1"/>
      <c r="AI479" s="1"/>
      <c r="AJ479" s="1"/>
      <c r="AK479" s="1"/>
      <c r="AL479" s="1"/>
      <c r="AM479" s="1"/>
    </row>
    <row r="480" spans="1:39" ht="12.75">
      <c r="A480" s="37">
        <f>+A478+1</f>
        <v>69</v>
      </c>
      <c r="B480" s="38" t="s">
        <v>10</v>
      </c>
      <c r="C480" s="37"/>
      <c r="D480" s="37"/>
      <c r="E480" s="37"/>
      <c r="F480" s="37"/>
      <c r="G480" s="42">
        <f t="shared" si="3"/>
        <v>62</v>
      </c>
      <c r="H480" s="44">
        <f>H191</f>
        <v>0</v>
      </c>
      <c r="I480" s="42"/>
      <c r="AF480" s="1"/>
      <c r="AG480" s="1"/>
      <c r="AH480" s="1"/>
      <c r="AI480" s="1"/>
      <c r="AJ480" s="1"/>
      <c r="AK480" s="1"/>
      <c r="AL480" s="1"/>
      <c r="AM480" s="1"/>
    </row>
    <row r="481" spans="1:39" ht="13.5" thickBot="1">
      <c r="A481" s="37">
        <f>+A478+1</f>
        <v>69</v>
      </c>
      <c r="B481" s="38" t="s">
        <v>10</v>
      </c>
      <c r="C481" s="37"/>
      <c r="D481" s="37"/>
      <c r="E481" s="37"/>
      <c r="F481" s="37"/>
      <c r="G481" s="42">
        <f t="shared" si="3"/>
        <v>62</v>
      </c>
      <c r="H481" s="45">
        <f>H191</f>
        <v>0</v>
      </c>
      <c r="I481" s="42"/>
      <c r="AF481" s="1"/>
      <c r="AG481" s="1"/>
      <c r="AH481" s="1"/>
      <c r="AI481" s="1"/>
      <c r="AJ481" s="1"/>
      <c r="AK481" s="1"/>
      <c r="AL481" s="1"/>
      <c r="AM481" s="1"/>
    </row>
    <row r="482" spans="1:39" ht="12.75">
      <c r="A482" s="37">
        <f>+A481+1</f>
        <v>70</v>
      </c>
      <c r="B482" s="38" t="s">
        <v>10</v>
      </c>
      <c r="C482" s="37"/>
      <c r="D482" s="37"/>
      <c r="E482" s="37"/>
      <c r="F482" s="37"/>
      <c r="G482" s="42">
        <f t="shared" si="3"/>
        <v>63</v>
      </c>
      <c r="H482" s="43">
        <f>H195</f>
        <v>0</v>
      </c>
      <c r="I482" s="42"/>
      <c r="AF482" s="1"/>
      <c r="AG482" s="1"/>
      <c r="AH482" s="1"/>
      <c r="AI482" s="1"/>
      <c r="AJ482" s="1"/>
      <c r="AK482" s="1"/>
      <c r="AL482" s="1"/>
      <c r="AM482" s="1"/>
    </row>
    <row r="483" spans="1:39" ht="12.75">
      <c r="A483" s="37">
        <f>+A481+1</f>
        <v>70</v>
      </c>
      <c r="B483" s="38" t="s">
        <v>10</v>
      </c>
      <c r="C483" s="37"/>
      <c r="D483" s="37"/>
      <c r="E483" s="37"/>
      <c r="F483" s="37"/>
      <c r="G483" s="42">
        <f t="shared" si="3"/>
        <v>63</v>
      </c>
      <c r="H483" s="44">
        <f>H195</f>
        <v>0</v>
      </c>
      <c r="I483" s="42"/>
      <c r="AF483" s="1"/>
      <c r="AG483" s="1"/>
      <c r="AH483" s="1"/>
      <c r="AI483" s="1"/>
      <c r="AJ483" s="1"/>
      <c r="AK483" s="1"/>
      <c r="AL483" s="1"/>
      <c r="AM483" s="1"/>
    </row>
    <row r="484" spans="1:39" ht="12.75">
      <c r="A484" s="37">
        <f>+A481+1</f>
        <v>70</v>
      </c>
      <c r="B484" s="38" t="s">
        <v>10</v>
      </c>
      <c r="C484" s="37"/>
      <c r="D484" s="37"/>
      <c r="E484" s="37"/>
      <c r="F484" s="37"/>
      <c r="G484" s="42">
        <f t="shared" si="3"/>
        <v>63</v>
      </c>
      <c r="H484" s="44">
        <f>H195</f>
        <v>0</v>
      </c>
      <c r="I484" s="42"/>
      <c r="AF484" s="1"/>
      <c r="AG484" s="1"/>
      <c r="AH484" s="1"/>
      <c r="AI484" s="1"/>
      <c r="AJ484" s="1"/>
      <c r="AK484" s="1"/>
      <c r="AL484" s="1"/>
      <c r="AM484" s="1"/>
    </row>
    <row r="485" spans="1:39" ht="13.5" thickBot="1">
      <c r="A485" s="37">
        <f>+A484+1</f>
        <v>71</v>
      </c>
      <c r="B485" s="38" t="s">
        <v>10</v>
      </c>
      <c r="C485" s="37"/>
      <c r="D485" s="37"/>
      <c r="E485" s="37"/>
      <c r="F485" s="37"/>
      <c r="G485" s="42">
        <f t="shared" si="3"/>
        <v>63</v>
      </c>
      <c r="H485" s="45">
        <f>H195</f>
        <v>0</v>
      </c>
      <c r="I485" s="42"/>
      <c r="AF485" s="1"/>
      <c r="AG485" s="1"/>
      <c r="AH485" s="1"/>
      <c r="AI485" s="1"/>
      <c r="AJ485" s="1"/>
      <c r="AK485" s="1"/>
      <c r="AL485" s="1"/>
      <c r="AM485" s="1"/>
    </row>
    <row r="486" spans="1:39" ht="12.75">
      <c r="A486" s="37">
        <f>+A484+1</f>
        <v>71</v>
      </c>
      <c r="B486" s="38" t="s">
        <v>10</v>
      </c>
      <c r="C486" s="37"/>
      <c r="D486" s="37"/>
      <c r="E486" s="37"/>
      <c r="F486" s="37"/>
      <c r="G486" s="42">
        <f t="shared" si="3"/>
        <v>64</v>
      </c>
      <c r="H486" s="43">
        <f>H199</f>
        <v>0</v>
      </c>
      <c r="I486" s="42"/>
      <c r="AF486" s="1"/>
      <c r="AG486" s="1"/>
      <c r="AH486" s="1"/>
      <c r="AI486" s="1"/>
      <c r="AJ486" s="1"/>
      <c r="AK486" s="1"/>
      <c r="AL486" s="1"/>
      <c r="AM486" s="1"/>
    </row>
    <row r="487" spans="1:39" ht="12.75">
      <c r="A487" s="37">
        <f>+A484+1</f>
        <v>71</v>
      </c>
      <c r="B487" s="38" t="s">
        <v>10</v>
      </c>
      <c r="C487" s="37"/>
      <c r="D487" s="37"/>
      <c r="E487" s="37"/>
      <c r="F487" s="37"/>
      <c r="G487" s="42">
        <f t="shared" si="3"/>
        <v>64</v>
      </c>
      <c r="H487" s="44">
        <f>H199</f>
        <v>0</v>
      </c>
      <c r="I487" s="42"/>
      <c r="AF487" s="1"/>
      <c r="AG487" s="1"/>
      <c r="AH487" s="1"/>
      <c r="AI487" s="1"/>
      <c r="AJ487" s="1"/>
      <c r="AK487" s="1"/>
      <c r="AL487" s="1"/>
      <c r="AM487" s="1"/>
    </row>
    <row r="488" spans="1:39" ht="12.75">
      <c r="A488" s="37">
        <f>+A487+1</f>
        <v>72</v>
      </c>
      <c r="B488" s="38" t="s">
        <v>10</v>
      </c>
      <c r="C488" s="37"/>
      <c r="D488" s="37"/>
      <c r="E488" s="37"/>
      <c r="F488" s="37"/>
      <c r="G488" s="42">
        <f t="shared" si="3"/>
        <v>64</v>
      </c>
      <c r="H488" s="44">
        <f>H199</f>
        <v>0</v>
      </c>
      <c r="I488" s="42"/>
      <c r="AF488" s="1"/>
      <c r="AG488" s="1"/>
      <c r="AH488" s="1"/>
      <c r="AI488" s="1"/>
      <c r="AJ488" s="1"/>
      <c r="AK488" s="1"/>
      <c r="AL488" s="1"/>
      <c r="AM488" s="1"/>
    </row>
    <row r="489" spans="1:39" ht="13.5" thickBot="1">
      <c r="A489" s="37">
        <f>+A487+1</f>
        <v>72</v>
      </c>
      <c r="B489" s="38" t="s">
        <v>10</v>
      </c>
      <c r="C489" s="37"/>
      <c r="D489" s="37"/>
      <c r="E489" s="37"/>
      <c r="F489" s="37"/>
      <c r="G489" s="42">
        <f t="shared" si="3"/>
        <v>64</v>
      </c>
      <c r="H489" s="45">
        <f>H199</f>
        <v>0</v>
      </c>
      <c r="I489" s="42"/>
      <c r="AF489" s="1"/>
      <c r="AG489" s="1"/>
      <c r="AH489" s="1"/>
      <c r="AI489" s="1"/>
      <c r="AJ489" s="1"/>
      <c r="AK489" s="1"/>
      <c r="AL489" s="1"/>
      <c r="AM489" s="1"/>
    </row>
    <row r="490" spans="1:39" ht="12.75">
      <c r="A490" s="37">
        <f>+A487+1</f>
        <v>72</v>
      </c>
      <c r="B490" s="38" t="s">
        <v>10</v>
      </c>
      <c r="C490" s="37"/>
      <c r="D490" s="37"/>
      <c r="E490" s="37"/>
      <c r="F490" s="37"/>
      <c r="G490" s="42">
        <f t="shared" si="3"/>
        <v>65</v>
      </c>
      <c r="H490" s="43">
        <f>H203</f>
        <v>0</v>
      </c>
      <c r="I490" s="42"/>
      <c r="AF490" s="1"/>
      <c r="AG490" s="1"/>
      <c r="AH490" s="1"/>
      <c r="AI490" s="1"/>
      <c r="AJ490" s="1"/>
      <c r="AK490" s="1"/>
      <c r="AL490" s="1"/>
      <c r="AM490" s="1"/>
    </row>
    <row r="491" spans="1:39" ht="12.75">
      <c r="A491" s="37">
        <f>+A490+1</f>
        <v>73</v>
      </c>
      <c r="B491" s="38" t="s">
        <v>10</v>
      </c>
      <c r="C491" s="42"/>
      <c r="D491" s="42"/>
      <c r="E491" s="42"/>
      <c r="F491" s="42"/>
      <c r="G491" s="42">
        <f t="shared" si="3"/>
        <v>65</v>
      </c>
      <c r="H491" s="44">
        <f>H203</f>
        <v>0</v>
      </c>
      <c r="I491" s="42"/>
      <c r="AF491" s="1"/>
      <c r="AG491" s="1"/>
      <c r="AH491" s="1"/>
      <c r="AI491" s="1"/>
      <c r="AJ491" s="1"/>
      <c r="AK491" s="1"/>
      <c r="AL491" s="1"/>
      <c r="AM491" s="1"/>
    </row>
    <row r="492" spans="1:39" ht="12.75">
      <c r="A492" s="37">
        <f>+A490+1</f>
        <v>73</v>
      </c>
      <c r="B492" s="38" t="s">
        <v>10</v>
      </c>
      <c r="C492" s="42"/>
      <c r="D492" s="42"/>
      <c r="E492" s="42"/>
      <c r="F492" s="42"/>
      <c r="G492" s="42">
        <f t="shared" si="3"/>
        <v>65</v>
      </c>
      <c r="H492" s="44">
        <f>H203</f>
        <v>0</v>
      </c>
      <c r="I492" s="42"/>
      <c r="AF492" s="1"/>
      <c r="AG492" s="1"/>
      <c r="AH492" s="1"/>
      <c r="AI492" s="1"/>
      <c r="AJ492" s="1"/>
      <c r="AK492" s="1"/>
      <c r="AL492" s="1"/>
      <c r="AM492" s="1"/>
    </row>
    <row r="493" spans="1:39" ht="13.5" thickBot="1">
      <c r="A493" s="37">
        <f>+A490+1</f>
        <v>73</v>
      </c>
      <c r="B493" s="38" t="s">
        <v>10</v>
      </c>
      <c r="C493" s="42"/>
      <c r="D493" s="42"/>
      <c r="E493" s="42"/>
      <c r="F493" s="42"/>
      <c r="G493" s="42">
        <f t="shared" si="3"/>
        <v>65</v>
      </c>
      <c r="H493" s="45">
        <f>H203</f>
        <v>0</v>
      </c>
      <c r="I493" s="42"/>
      <c r="AF493" s="1"/>
      <c r="AG493" s="1"/>
      <c r="AH493" s="1"/>
      <c r="AI493" s="1"/>
      <c r="AJ493" s="1"/>
      <c r="AK493" s="1"/>
      <c r="AL493" s="1"/>
      <c r="AM493" s="1"/>
    </row>
    <row r="494" spans="1:39" ht="12.75">
      <c r="A494" s="37">
        <f>+A493+1</f>
        <v>74</v>
      </c>
      <c r="B494" s="38" t="s">
        <v>10</v>
      </c>
      <c r="C494" s="42"/>
      <c r="D494" s="42"/>
      <c r="E494" s="42"/>
      <c r="F494" s="42"/>
      <c r="G494" s="42">
        <f t="shared" si="3"/>
        <v>66</v>
      </c>
      <c r="H494" s="43">
        <f>H207</f>
        <v>0</v>
      </c>
      <c r="I494" s="42"/>
      <c r="AF494" s="1"/>
      <c r="AG494" s="1"/>
      <c r="AH494" s="1"/>
      <c r="AI494" s="1"/>
      <c r="AJ494" s="1"/>
      <c r="AK494" s="1"/>
      <c r="AL494" s="1"/>
      <c r="AM494" s="1"/>
    </row>
    <row r="495" spans="1:39" ht="12.75">
      <c r="A495" s="37">
        <f>+A493+1</f>
        <v>74</v>
      </c>
      <c r="B495" s="38" t="s">
        <v>10</v>
      </c>
      <c r="C495" s="42"/>
      <c r="D495" s="42"/>
      <c r="E495" s="42"/>
      <c r="F495" s="42"/>
      <c r="G495" s="42">
        <f t="shared" si="3"/>
        <v>66</v>
      </c>
      <c r="H495" s="44">
        <f>H207</f>
        <v>0</v>
      </c>
      <c r="I495" s="42"/>
      <c r="AF495" s="1"/>
      <c r="AG495" s="1"/>
      <c r="AH495" s="1"/>
      <c r="AI495" s="1"/>
      <c r="AJ495" s="1"/>
      <c r="AK495" s="1"/>
      <c r="AL495" s="1"/>
      <c r="AM495" s="1"/>
    </row>
    <row r="496" spans="1:39" ht="12.75">
      <c r="A496" s="37">
        <f>+A493+1</f>
        <v>74</v>
      </c>
      <c r="B496" s="38" t="s">
        <v>10</v>
      </c>
      <c r="C496" s="42"/>
      <c r="D496" s="42"/>
      <c r="E496" s="42"/>
      <c r="F496" s="42"/>
      <c r="G496" s="42">
        <f t="shared" si="3"/>
        <v>66</v>
      </c>
      <c r="H496" s="44">
        <f>H207</f>
        <v>0</v>
      </c>
      <c r="I496" s="42"/>
      <c r="AF496" s="1"/>
      <c r="AG496" s="1"/>
      <c r="AH496" s="1"/>
      <c r="AI496" s="1"/>
      <c r="AJ496" s="1"/>
      <c r="AK496" s="1"/>
      <c r="AL496" s="1"/>
      <c r="AM496" s="1"/>
    </row>
    <row r="497" spans="1:39" ht="13.5" thickBot="1">
      <c r="A497" s="37">
        <f>+A496+1</f>
        <v>75</v>
      </c>
      <c r="B497" s="38" t="s">
        <v>10</v>
      </c>
      <c r="C497" s="42"/>
      <c r="D497" s="42"/>
      <c r="E497" s="42"/>
      <c r="F497" s="42"/>
      <c r="G497" s="42">
        <f t="shared" si="3"/>
        <v>66</v>
      </c>
      <c r="H497" s="45">
        <f>H207</f>
        <v>0</v>
      </c>
      <c r="I497" s="42"/>
      <c r="AF497" s="1"/>
      <c r="AG497" s="1"/>
      <c r="AH497" s="1"/>
      <c r="AI497" s="1"/>
      <c r="AJ497" s="1"/>
      <c r="AK497" s="1"/>
      <c r="AL497" s="1"/>
      <c r="AM497" s="1"/>
    </row>
    <row r="498" spans="1:39" ht="12.75">
      <c r="A498" s="37">
        <f>+A496+1</f>
        <v>75</v>
      </c>
      <c r="B498" s="38" t="s">
        <v>10</v>
      </c>
      <c r="C498" s="42"/>
      <c r="D498" s="42"/>
      <c r="E498" s="42"/>
      <c r="F498" s="42"/>
      <c r="G498" s="42">
        <f t="shared" si="3"/>
        <v>67</v>
      </c>
      <c r="H498" s="43">
        <f>H211</f>
        <v>0</v>
      </c>
      <c r="I498" s="42"/>
      <c r="AF498" s="1"/>
      <c r="AG498" s="1"/>
      <c r="AH498" s="1"/>
      <c r="AI498" s="1"/>
      <c r="AJ498" s="1"/>
      <c r="AK498" s="1"/>
      <c r="AL498" s="1"/>
      <c r="AM498" s="1"/>
    </row>
    <row r="499" spans="1:39" ht="12.75">
      <c r="A499" s="37">
        <f>+A496+1</f>
        <v>75</v>
      </c>
      <c r="B499" s="38" t="s">
        <v>10</v>
      </c>
      <c r="C499" s="42"/>
      <c r="D499" s="42"/>
      <c r="E499" s="42"/>
      <c r="F499" s="42"/>
      <c r="G499" s="42">
        <f t="shared" si="3"/>
        <v>67</v>
      </c>
      <c r="H499" s="44">
        <f>H211</f>
        <v>0</v>
      </c>
      <c r="I499" s="42"/>
      <c r="AF499" s="1"/>
      <c r="AG499" s="1"/>
      <c r="AH499" s="1"/>
      <c r="AI499" s="1"/>
      <c r="AJ499" s="1"/>
      <c r="AK499" s="1"/>
      <c r="AL499" s="1"/>
      <c r="AM499" s="1"/>
    </row>
    <row r="500" spans="1:39" ht="12.75">
      <c r="A500" s="37">
        <f>+A499+1</f>
        <v>76</v>
      </c>
      <c r="B500" s="38" t="s">
        <v>10</v>
      </c>
      <c r="C500" s="42"/>
      <c r="D500" s="42"/>
      <c r="E500" s="42"/>
      <c r="F500" s="42"/>
      <c r="G500" s="42">
        <f t="shared" si="3"/>
        <v>67</v>
      </c>
      <c r="H500" s="44">
        <f>H211</f>
        <v>0</v>
      </c>
      <c r="I500" s="42"/>
      <c r="AF500" s="1"/>
      <c r="AG500" s="1"/>
      <c r="AH500" s="1"/>
      <c r="AI500" s="1"/>
      <c r="AJ500" s="1"/>
      <c r="AK500" s="1"/>
      <c r="AL500" s="1"/>
      <c r="AM500" s="1"/>
    </row>
    <row r="501" spans="1:39" ht="13.5" thickBot="1">
      <c r="A501" s="37">
        <f>+A499+1</f>
        <v>76</v>
      </c>
      <c r="B501" s="38" t="s">
        <v>10</v>
      </c>
      <c r="C501" s="42"/>
      <c r="D501" s="42"/>
      <c r="E501" s="42"/>
      <c r="F501" s="42"/>
      <c r="G501" s="42">
        <f t="shared" si="3"/>
        <v>67</v>
      </c>
      <c r="H501" s="45">
        <f>H211</f>
        <v>0</v>
      </c>
      <c r="I501" s="42"/>
      <c r="AF501" s="1"/>
      <c r="AG501" s="1"/>
      <c r="AH501" s="1"/>
      <c r="AI501" s="1"/>
      <c r="AJ501" s="1"/>
      <c r="AK501" s="1"/>
      <c r="AL501" s="1"/>
      <c r="AM501" s="1"/>
    </row>
    <row r="502" spans="1:39" ht="12.75">
      <c r="A502" s="37">
        <f>+A499+1</f>
        <v>76</v>
      </c>
      <c r="B502" s="38" t="s">
        <v>10</v>
      </c>
      <c r="C502" s="42"/>
      <c r="D502" s="42"/>
      <c r="E502" s="42"/>
      <c r="F502" s="42"/>
      <c r="G502" s="42">
        <f t="shared" si="3"/>
        <v>68</v>
      </c>
      <c r="H502" s="43">
        <f>H215</f>
        <v>0</v>
      </c>
      <c r="I502" s="42"/>
      <c r="AF502" s="1"/>
      <c r="AG502" s="1"/>
      <c r="AH502" s="1"/>
      <c r="AI502" s="1"/>
      <c r="AJ502" s="1"/>
      <c r="AK502" s="1"/>
      <c r="AL502" s="1"/>
      <c r="AM502" s="1"/>
    </row>
    <row r="503" spans="1:39" ht="12.75">
      <c r="A503" s="37">
        <f>+A502+1</f>
        <v>77</v>
      </c>
      <c r="B503" s="38" t="s">
        <v>10</v>
      </c>
      <c r="C503" s="42"/>
      <c r="D503" s="42"/>
      <c r="E503" s="42"/>
      <c r="F503" s="42"/>
      <c r="G503" s="42">
        <f t="shared" si="3"/>
        <v>68</v>
      </c>
      <c r="H503" s="44">
        <f>H215</f>
        <v>0</v>
      </c>
      <c r="I503" s="42"/>
      <c r="AF503" s="1"/>
      <c r="AG503" s="1"/>
      <c r="AH503" s="1"/>
      <c r="AI503" s="1"/>
      <c r="AJ503" s="1"/>
      <c r="AK503" s="1"/>
      <c r="AL503" s="1"/>
      <c r="AM503" s="1"/>
    </row>
    <row r="504" spans="1:39" ht="12.75">
      <c r="A504" s="37">
        <f>+A502+1</f>
        <v>77</v>
      </c>
      <c r="B504" s="38" t="s">
        <v>10</v>
      </c>
      <c r="C504" s="42"/>
      <c r="D504" s="42"/>
      <c r="E504" s="42"/>
      <c r="F504" s="42"/>
      <c r="G504" s="42">
        <f t="shared" si="3"/>
        <v>68</v>
      </c>
      <c r="H504" s="44">
        <f>H215</f>
        <v>0</v>
      </c>
      <c r="I504" s="42"/>
      <c r="AF504" s="1"/>
      <c r="AG504" s="1"/>
      <c r="AH504" s="1"/>
      <c r="AI504" s="1"/>
      <c r="AJ504" s="1"/>
      <c r="AK504" s="1"/>
      <c r="AL504" s="1"/>
      <c r="AM504" s="1"/>
    </row>
    <row r="505" spans="1:39" ht="13.5" thickBot="1">
      <c r="A505" s="37">
        <f>+A502+1</f>
        <v>77</v>
      </c>
      <c r="B505" s="38" t="s">
        <v>10</v>
      </c>
      <c r="C505" s="42"/>
      <c r="D505" s="42"/>
      <c r="E505" s="42"/>
      <c r="F505" s="42"/>
      <c r="G505" s="42">
        <f t="shared" si="3"/>
        <v>68</v>
      </c>
      <c r="H505" s="45">
        <f>H215</f>
        <v>0</v>
      </c>
      <c r="I505" s="42"/>
      <c r="AF505" s="1"/>
      <c r="AG505" s="1"/>
      <c r="AH505" s="1"/>
      <c r="AI505" s="1"/>
      <c r="AJ505" s="1"/>
      <c r="AK505" s="1"/>
      <c r="AL505" s="1"/>
      <c r="AM505" s="1"/>
    </row>
    <row r="506" spans="1:39" ht="12.75">
      <c r="A506" s="37">
        <f>+A505+1</f>
        <v>78</v>
      </c>
      <c r="B506" s="38" t="s">
        <v>10</v>
      </c>
      <c r="C506" s="42"/>
      <c r="D506" s="42"/>
      <c r="E506" s="42"/>
      <c r="F506" s="42"/>
      <c r="G506" s="42">
        <f t="shared" si="3"/>
        <v>69</v>
      </c>
      <c r="H506" s="43">
        <f>H219</f>
        <v>0</v>
      </c>
      <c r="I506" s="42"/>
      <c r="AF506" s="1"/>
      <c r="AG506" s="1"/>
      <c r="AH506" s="1"/>
      <c r="AI506" s="1"/>
      <c r="AJ506" s="1"/>
      <c r="AK506" s="1"/>
      <c r="AL506" s="1"/>
      <c r="AM506" s="1"/>
    </row>
    <row r="507" spans="1:39" ht="12.75">
      <c r="A507" s="37">
        <f>+A505+1</f>
        <v>78</v>
      </c>
      <c r="B507" s="38" t="s">
        <v>10</v>
      </c>
      <c r="C507" s="42"/>
      <c r="D507" s="42"/>
      <c r="E507" s="42"/>
      <c r="F507" s="42"/>
      <c r="G507" s="42">
        <f t="shared" si="3"/>
        <v>69</v>
      </c>
      <c r="H507" s="44">
        <f>H219</f>
        <v>0</v>
      </c>
      <c r="I507" s="42"/>
      <c r="AF507" s="1"/>
      <c r="AG507" s="1"/>
      <c r="AH507" s="1"/>
      <c r="AI507" s="1"/>
      <c r="AJ507" s="1"/>
      <c r="AK507" s="1"/>
      <c r="AL507" s="1"/>
      <c r="AM507" s="1"/>
    </row>
    <row r="508" spans="1:39" ht="12.75">
      <c r="A508" s="37">
        <f>+A505+1</f>
        <v>78</v>
      </c>
      <c r="B508" s="38" t="s">
        <v>10</v>
      </c>
      <c r="C508" s="42"/>
      <c r="D508" s="42"/>
      <c r="E508" s="42"/>
      <c r="F508" s="42"/>
      <c r="G508" s="42">
        <f t="shared" si="3"/>
        <v>69</v>
      </c>
      <c r="H508" s="44">
        <f>H219</f>
        <v>0</v>
      </c>
      <c r="I508" s="42"/>
      <c r="AF508" s="1"/>
      <c r="AG508" s="1"/>
      <c r="AH508" s="1"/>
      <c r="AI508" s="1"/>
      <c r="AJ508" s="1"/>
      <c r="AK508" s="1"/>
      <c r="AL508" s="1"/>
      <c r="AM508" s="1"/>
    </row>
    <row r="509" spans="1:39" ht="13.5" thickBot="1">
      <c r="A509" s="37">
        <f>+A508+1</f>
        <v>79</v>
      </c>
      <c r="B509" s="38" t="s">
        <v>10</v>
      </c>
      <c r="C509" s="42"/>
      <c r="D509" s="42"/>
      <c r="E509" s="42"/>
      <c r="F509" s="42"/>
      <c r="G509" s="42">
        <f t="shared" si="3"/>
        <v>69</v>
      </c>
      <c r="H509" s="45">
        <f>H219</f>
        <v>0</v>
      </c>
      <c r="I509" s="42"/>
      <c r="AF509" s="1"/>
      <c r="AG509" s="1"/>
      <c r="AH509" s="1"/>
      <c r="AI509" s="1"/>
      <c r="AJ509" s="1"/>
      <c r="AK509" s="1"/>
      <c r="AL509" s="1"/>
      <c r="AM509" s="1"/>
    </row>
    <row r="510" spans="1:39" ht="12.75">
      <c r="A510" s="37">
        <f>+A508+1</f>
        <v>79</v>
      </c>
      <c r="B510" s="38" t="s">
        <v>10</v>
      </c>
      <c r="C510" s="42"/>
      <c r="D510" s="42"/>
      <c r="E510" s="42"/>
      <c r="F510" s="42"/>
      <c r="G510" s="42">
        <f t="shared" si="3"/>
        <v>70</v>
      </c>
      <c r="H510" s="43">
        <f>H223</f>
        <v>0</v>
      </c>
      <c r="I510" s="42"/>
      <c r="AF510" s="1"/>
      <c r="AG510" s="1"/>
      <c r="AH510" s="1"/>
      <c r="AI510" s="1"/>
      <c r="AJ510" s="1"/>
      <c r="AK510" s="1"/>
      <c r="AL510" s="1"/>
      <c r="AM510" s="1"/>
    </row>
    <row r="511" spans="1:39" ht="12.75">
      <c r="A511" s="37">
        <f>+A508+1</f>
        <v>79</v>
      </c>
      <c r="B511" s="38" t="s">
        <v>10</v>
      </c>
      <c r="C511" s="42"/>
      <c r="D511" s="42"/>
      <c r="E511" s="42"/>
      <c r="F511" s="42"/>
      <c r="G511" s="42">
        <f aca="true" t="shared" si="4" ref="G511:G561">+G507+1</f>
        <v>70</v>
      </c>
      <c r="H511" s="44">
        <f>H223</f>
        <v>0</v>
      </c>
      <c r="I511" s="42"/>
      <c r="AF511" s="1"/>
      <c r="AG511" s="1"/>
      <c r="AH511" s="1"/>
      <c r="AI511" s="1"/>
      <c r="AJ511" s="1"/>
      <c r="AK511" s="1"/>
      <c r="AL511" s="1"/>
      <c r="AM511" s="1"/>
    </row>
    <row r="512" spans="1:39" ht="12.75">
      <c r="A512" s="37">
        <f>+A511+1</f>
        <v>80</v>
      </c>
      <c r="B512" s="38" t="s">
        <v>10</v>
      </c>
      <c r="C512" s="42"/>
      <c r="D512" s="42"/>
      <c r="E512" s="42"/>
      <c r="F512" s="42"/>
      <c r="G512" s="42">
        <f t="shared" si="4"/>
        <v>70</v>
      </c>
      <c r="H512" s="44">
        <f>H223</f>
        <v>0</v>
      </c>
      <c r="I512" s="42"/>
      <c r="AF512" s="1"/>
      <c r="AG512" s="1"/>
      <c r="AH512" s="1"/>
      <c r="AI512" s="1"/>
      <c r="AJ512" s="1"/>
      <c r="AK512" s="1"/>
      <c r="AL512" s="1"/>
      <c r="AM512" s="1"/>
    </row>
    <row r="513" spans="1:39" ht="13.5" thickBot="1">
      <c r="A513" s="37">
        <f>+A511+1</f>
        <v>80</v>
      </c>
      <c r="B513" s="38" t="s">
        <v>10</v>
      </c>
      <c r="C513" s="42"/>
      <c r="D513" s="42"/>
      <c r="E513" s="42"/>
      <c r="F513" s="42"/>
      <c r="G513" s="42">
        <f t="shared" si="4"/>
        <v>70</v>
      </c>
      <c r="H513" s="45">
        <f>H223</f>
        <v>0</v>
      </c>
      <c r="I513" s="42"/>
      <c r="AF513" s="1"/>
      <c r="AG513" s="1"/>
      <c r="AH513" s="1"/>
      <c r="AI513" s="1"/>
      <c r="AJ513" s="1"/>
      <c r="AK513" s="1"/>
      <c r="AL513" s="1"/>
      <c r="AM513" s="1"/>
    </row>
    <row r="514" spans="1:39" ht="12.75">
      <c r="A514" s="37">
        <f>+A511+1</f>
        <v>80</v>
      </c>
      <c r="B514" s="38" t="s">
        <v>10</v>
      </c>
      <c r="C514" s="42"/>
      <c r="D514" s="42"/>
      <c r="E514" s="42"/>
      <c r="F514" s="42"/>
      <c r="G514" s="42">
        <f t="shared" si="4"/>
        <v>71</v>
      </c>
      <c r="H514" s="43">
        <f>H227</f>
        <v>0</v>
      </c>
      <c r="I514" s="42"/>
      <c r="AF514" s="1"/>
      <c r="AG514" s="1"/>
      <c r="AH514" s="1"/>
      <c r="AI514" s="1"/>
      <c r="AJ514" s="1"/>
      <c r="AK514" s="1"/>
      <c r="AL514" s="1"/>
      <c r="AM514" s="1"/>
    </row>
    <row r="515" spans="1:39" ht="12.75">
      <c r="A515" s="37">
        <f>+A514+1</f>
        <v>81</v>
      </c>
      <c r="B515" s="38" t="s">
        <v>10</v>
      </c>
      <c r="C515" s="42"/>
      <c r="D515" s="42"/>
      <c r="E515" s="42"/>
      <c r="F515" s="42"/>
      <c r="G515" s="42">
        <f t="shared" si="4"/>
        <v>71</v>
      </c>
      <c r="H515" s="44">
        <f>H227</f>
        <v>0</v>
      </c>
      <c r="I515" s="42"/>
      <c r="AF515" s="1"/>
      <c r="AG515" s="1"/>
      <c r="AH515" s="1"/>
      <c r="AI515" s="1"/>
      <c r="AJ515" s="1"/>
      <c r="AK515" s="1"/>
      <c r="AL515" s="1"/>
      <c r="AM515" s="1"/>
    </row>
    <row r="516" spans="1:39" ht="12.75">
      <c r="A516" s="37">
        <f>+A514+1</f>
        <v>81</v>
      </c>
      <c r="B516" s="38" t="s">
        <v>10</v>
      </c>
      <c r="C516" s="42"/>
      <c r="D516" s="42"/>
      <c r="E516" s="42"/>
      <c r="F516" s="42"/>
      <c r="G516" s="42">
        <f t="shared" si="4"/>
        <v>71</v>
      </c>
      <c r="H516" s="44">
        <f>H227</f>
        <v>0</v>
      </c>
      <c r="I516" s="42"/>
      <c r="AF516" s="1"/>
      <c r="AG516" s="1"/>
      <c r="AH516" s="1"/>
      <c r="AI516" s="1"/>
      <c r="AJ516" s="1"/>
      <c r="AK516" s="1"/>
      <c r="AL516" s="1"/>
      <c r="AM516" s="1"/>
    </row>
    <row r="517" spans="1:39" ht="13.5" thickBot="1">
      <c r="A517" s="37">
        <f>+A514+1</f>
        <v>81</v>
      </c>
      <c r="B517" s="38" t="s">
        <v>10</v>
      </c>
      <c r="C517" s="42"/>
      <c r="D517" s="42"/>
      <c r="E517" s="42"/>
      <c r="F517" s="42"/>
      <c r="G517" s="42">
        <f t="shared" si="4"/>
        <v>71</v>
      </c>
      <c r="H517" s="45">
        <f>H227</f>
        <v>0</v>
      </c>
      <c r="I517" s="42"/>
      <c r="AF517" s="1"/>
      <c r="AG517" s="1"/>
      <c r="AH517" s="1"/>
      <c r="AI517" s="1"/>
      <c r="AJ517" s="1"/>
      <c r="AK517" s="1"/>
      <c r="AL517" s="1"/>
      <c r="AM517" s="1"/>
    </row>
    <row r="518" spans="1:39" ht="12.75">
      <c r="A518" s="37">
        <f>+A517+1</f>
        <v>82</v>
      </c>
      <c r="B518" s="38" t="s">
        <v>10</v>
      </c>
      <c r="C518" s="42"/>
      <c r="D518" s="42"/>
      <c r="E518" s="42"/>
      <c r="F518" s="42"/>
      <c r="G518" s="42">
        <f t="shared" si="4"/>
        <v>72</v>
      </c>
      <c r="H518" s="43">
        <f>H231</f>
        <v>0</v>
      </c>
      <c r="I518" s="42"/>
      <c r="AF518" s="1"/>
      <c r="AG518" s="1"/>
      <c r="AH518" s="1"/>
      <c r="AI518" s="1"/>
      <c r="AJ518" s="1"/>
      <c r="AK518" s="1"/>
      <c r="AL518" s="1"/>
      <c r="AM518" s="1"/>
    </row>
    <row r="519" spans="1:39" ht="12.75">
      <c r="A519" s="37">
        <f>+A517+1</f>
        <v>82</v>
      </c>
      <c r="B519" s="38" t="s">
        <v>10</v>
      </c>
      <c r="C519" s="42"/>
      <c r="D519" s="42"/>
      <c r="E519" s="42"/>
      <c r="F519" s="42"/>
      <c r="G519" s="42">
        <f t="shared" si="4"/>
        <v>72</v>
      </c>
      <c r="H519" s="44">
        <f>H231</f>
        <v>0</v>
      </c>
      <c r="I519" s="42"/>
      <c r="AF519" s="1"/>
      <c r="AG519" s="1"/>
      <c r="AH519" s="1"/>
      <c r="AI519" s="1"/>
      <c r="AJ519" s="1"/>
      <c r="AK519" s="1"/>
      <c r="AL519" s="1"/>
      <c r="AM519" s="1"/>
    </row>
    <row r="520" spans="1:39" ht="12.75">
      <c r="A520" s="37">
        <f>+A517+1</f>
        <v>82</v>
      </c>
      <c r="B520" s="38" t="s">
        <v>10</v>
      </c>
      <c r="C520" s="42"/>
      <c r="D520" s="42"/>
      <c r="E520" s="42"/>
      <c r="F520" s="42"/>
      <c r="G520" s="42">
        <f t="shared" si="4"/>
        <v>72</v>
      </c>
      <c r="H520" s="44">
        <f>H231</f>
        <v>0</v>
      </c>
      <c r="I520" s="42"/>
      <c r="AF520" s="1"/>
      <c r="AG520" s="1"/>
      <c r="AH520" s="1"/>
      <c r="AI520" s="1"/>
      <c r="AJ520" s="1"/>
      <c r="AK520" s="1"/>
      <c r="AL520" s="1"/>
      <c r="AM520" s="1"/>
    </row>
    <row r="521" spans="1:39" ht="13.5" thickBot="1">
      <c r="A521" s="37">
        <f>+A520+1</f>
        <v>83</v>
      </c>
      <c r="B521" s="38" t="s">
        <v>10</v>
      </c>
      <c r="C521" s="42"/>
      <c r="D521" s="42"/>
      <c r="E521" s="42"/>
      <c r="F521" s="42"/>
      <c r="G521" s="42">
        <f t="shared" si="4"/>
        <v>72</v>
      </c>
      <c r="H521" s="45">
        <f>H231</f>
        <v>0</v>
      </c>
      <c r="I521" s="42"/>
      <c r="AF521" s="1"/>
      <c r="AG521" s="1"/>
      <c r="AH521" s="1"/>
      <c r="AI521" s="1"/>
      <c r="AJ521" s="1"/>
      <c r="AK521" s="1"/>
      <c r="AL521" s="1"/>
      <c r="AM521" s="1"/>
    </row>
    <row r="522" spans="1:39" ht="12.75">
      <c r="A522" s="37">
        <f>+A520+1</f>
        <v>83</v>
      </c>
      <c r="B522" s="38" t="s">
        <v>10</v>
      </c>
      <c r="C522" s="42"/>
      <c r="D522" s="42"/>
      <c r="E522" s="42"/>
      <c r="F522" s="42"/>
      <c r="G522" s="42">
        <f t="shared" si="4"/>
        <v>73</v>
      </c>
      <c r="H522" s="43">
        <f>H235</f>
        <v>0</v>
      </c>
      <c r="I522" s="42"/>
      <c r="AF522" s="1"/>
      <c r="AG522" s="1"/>
      <c r="AH522" s="1"/>
      <c r="AI522" s="1"/>
      <c r="AJ522" s="1"/>
      <c r="AK522" s="1"/>
      <c r="AL522" s="1"/>
      <c r="AM522" s="1"/>
    </row>
    <row r="523" spans="1:39" ht="12.75">
      <c r="A523" s="37">
        <f>+A520+1</f>
        <v>83</v>
      </c>
      <c r="B523" s="38" t="s">
        <v>10</v>
      </c>
      <c r="C523" s="42"/>
      <c r="D523" s="42"/>
      <c r="E523" s="42"/>
      <c r="F523" s="42"/>
      <c r="G523" s="42">
        <f t="shared" si="4"/>
        <v>73</v>
      </c>
      <c r="H523" s="44">
        <f>H235</f>
        <v>0</v>
      </c>
      <c r="I523" s="42"/>
      <c r="AF523" s="1"/>
      <c r="AG523" s="1"/>
      <c r="AH523" s="1"/>
      <c r="AI523" s="1"/>
      <c r="AJ523" s="1"/>
      <c r="AK523" s="1"/>
      <c r="AL523" s="1"/>
      <c r="AM523" s="1"/>
    </row>
    <row r="524" spans="1:39" ht="12.75">
      <c r="A524" s="37">
        <f>+A523+1</f>
        <v>84</v>
      </c>
      <c r="B524" s="38" t="s">
        <v>10</v>
      </c>
      <c r="C524" s="42"/>
      <c r="D524" s="42"/>
      <c r="E524" s="42"/>
      <c r="F524" s="42"/>
      <c r="G524" s="42">
        <f t="shared" si="4"/>
        <v>73</v>
      </c>
      <c r="H524" s="44">
        <f>H235</f>
        <v>0</v>
      </c>
      <c r="I524" s="42"/>
      <c r="AF524" s="1"/>
      <c r="AG524" s="1"/>
      <c r="AH524" s="1"/>
      <c r="AI524" s="1"/>
      <c r="AJ524" s="1"/>
      <c r="AK524" s="1"/>
      <c r="AL524" s="1"/>
      <c r="AM524" s="1"/>
    </row>
    <row r="525" spans="1:39" ht="13.5" thickBot="1">
      <c r="A525" s="37">
        <f>+A523+1</f>
        <v>84</v>
      </c>
      <c r="B525" s="38" t="s">
        <v>10</v>
      </c>
      <c r="C525" s="42"/>
      <c r="D525" s="42"/>
      <c r="E525" s="42"/>
      <c r="F525" s="42"/>
      <c r="G525" s="42">
        <f t="shared" si="4"/>
        <v>73</v>
      </c>
      <c r="H525" s="45">
        <f>H235</f>
        <v>0</v>
      </c>
      <c r="I525" s="42"/>
      <c r="AF525" s="1"/>
      <c r="AG525" s="1"/>
      <c r="AH525" s="1"/>
      <c r="AI525" s="1"/>
      <c r="AJ525" s="1"/>
      <c r="AK525" s="1"/>
      <c r="AL525" s="1"/>
      <c r="AM525" s="1"/>
    </row>
    <row r="526" spans="1:39" ht="12.75">
      <c r="A526" s="37">
        <f>+A523+1</f>
        <v>84</v>
      </c>
      <c r="B526" s="38" t="s">
        <v>10</v>
      </c>
      <c r="C526" s="42"/>
      <c r="D526" s="42"/>
      <c r="E526" s="42"/>
      <c r="F526" s="42"/>
      <c r="G526" s="42">
        <f t="shared" si="4"/>
        <v>74</v>
      </c>
      <c r="H526" s="43">
        <f>H239</f>
        <v>0</v>
      </c>
      <c r="I526" s="42"/>
      <c r="AF526" s="1"/>
      <c r="AG526" s="1"/>
      <c r="AH526" s="1"/>
      <c r="AI526" s="1"/>
      <c r="AJ526" s="1"/>
      <c r="AK526" s="1"/>
      <c r="AL526" s="1"/>
      <c r="AM526" s="1"/>
    </row>
    <row r="527" spans="1:39" ht="12.75">
      <c r="A527" s="37">
        <f>+A526+1</f>
        <v>85</v>
      </c>
      <c r="B527" s="38" t="s">
        <v>10</v>
      </c>
      <c r="C527" s="42"/>
      <c r="D527" s="42"/>
      <c r="E527" s="42"/>
      <c r="F527" s="42"/>
      <c r="G527" s="42">
        <f t="shared" si="4"/>
        <v>74</v>
      </c>
      <c r="H527" s="44">
        <f>H239</f>
        <v>0</v>
      </c>
      <c r="I527" s="42"/>
      <c r="AF527" s="1"/>
      <c r="AG527" s="1"/>
      <c r="AH527" s="1"/>
      <c r="AI527" s="1"/>
      <c r="AJ527" s="1"/>
      <c r="AK527" s="1"/>
      <c r="AL527" s="1"/>
      <c r="AM527" s="1"/>
    </row>
    <row r="528" spans="1:39" ht="12.75">
      <c r="A528" s="37">
        <f>+A526+1</f>
        <v>85</v>
      </c>
      <c r="B528" s="38" t="s">
        <v>10</v>
      </c>
      <c r="C528" s="42"/>
      <c r="D528" s="42"/>
      <c r="E528" s="42"/>
      <c r="F528" s="42"/>
      <c r="G528" s="42">
        <f t="shared" si="4"/>
        <v>74</v>
      </c>
      <c r="H528" s="44">
        <f>H239</f>
        <v>0</v>
      </c>
      <c r="I528" s="42"/>
      <c r="AF528" s="1"/>
      <c r="AG528" s="1"/>
      <c r="AH528" s="1"/>
      <c r="AI528" s="1"/>
      <c r="AJ528" s="1"/>
      <c r="AK528" s="1"/>
      <c r="AL528" s="1"/>
      <c r="AM528" s="1"/>
    </row>
    <row r="529" spans="1:39" ht="13.5" thickBot="1">
      <c r="A529" s="37">
        <f>+A526+1</f>
        <v>85</v>
      </c>
      <c r="B529" s="38" t="s">
        <v>10</v>
      </c>
      <c r="C529" s="42"/>
      <c r="D529" s="42"/>
      <c r="E529" s="42"/>
      <c r="F529" s="42"/>
      <c r="G529" s="42">
        <f t="shared" si="4"/>
        <v>74</v>
      </c>
      <c r="H529" s="45">
        <f>H239</f>
        <v>0</v>
      </c>
      <c r="I529" s="42"/>
      <c r="AF529" s="1"/>
      <c r="AG529" s="1"/>
      <c r="AH529" s="1"/>
      <c r="AI529" s="1"/>
      <c r="AJ529" s="1"/>
      <c r="AK529" s="1"/>
      <c r="AL529" s="1"/>
      <c r="AM529" s="1"/>
    </row>
    <row r="530" spans="1:39" ht="12.75">
      <c r="A530" s="37">
        <f>+A529+1</f>
        <v>86</v>
      </c>
      <c r="B530" s="38" t="s">
        <v>10</v>
      </c>
      <c r="C530" s="42"/>
      <c r="D530" s="42"/>
      <c r="E530" s="42"/>
      <c r="F530" s="42"/>
      <c r="G530" s="42">
        <f t="shared" si="4"/>
        <v>75</v>
      </c>
      <c r="H530" s="43">
        <f>H243</f>
        <v>0</v>
      </c>
      <c r="I530" s="42"/>
      <c r="AF530" s="1"/>
      <c r="AG530" s="1"/>
      <c r="AH530" s="1"/>
      <c r="AI530" s="1"/>
      <c r="AJ530" s="1"/>
      <c r="AK530" s="1"/>
      <c r="AL530" s="1"/>
      <c r="AM530" s="1"/>
    </row>
    <row r="531" spans="1:39" ht="12.75">
      <c r="A531" s="37">
        <f>+A529+1</f>
        <v>86</v>
      </c>
      <c r="B531" s="38" t="s">
        <v>10</v>
      </c>
      <c r="C531" s="42"/>
      <c r="D531" s="42"/>
      <c r="E531" s="42"/>
      <c r="F531" s="42"/>
      <c r="G531" s="42">
        <f t="shared" si="4"/>
        <v>75</v>
      </c>
      <c r="H531" s="44">
        <f>H243</f>
        <v>0</v>
      </c>
      <c r="I531" s="42"/>
      <c r="AF531" s="1"/>
      <c r="AG531" s="1"/>
      <c r="AH531" s="1"/>
      <c r="AI531" s="1"/>
      <c r="AJ531" s="1"/>
      <c r="AK531" s="1"/>
      <c r="AL531" s="1"/>
      <c r="AM531" s="1"/>
    </row>
    <row r="532" spans="1:39" ht="12.75">
      <c r="A532" s="37">
        <f>+A529+1</f>
        <v>86</v>
      </c>
      <c r="B532" s="38" t="s">
        <v>10</v>
      </c>
      <c r="C532" s="42"/>
      <c r="D532" s="42"/>
      <c r="E532" s="42"/>
      <c r="F532" s="42"/>
      <c r="G532" s="42">
        <f t="shared" si="4"/>
        <v>75</v>
      </c>
      <c r="H532" s="44">
        <f>H243</f>
        <v>0</v>
      </c>
      <c r="I532" s="42"/>
      <c r="AF532" s="1"/>
      <c r="AG532" s="1"/>
      <c r="AH532" s="1"/>
      <c r="AI532" s="1"/>
      <c r="AJ532" s="1"/>
      <c r="AK532" s="1"/>
      <c r="AL532" s="1"/>
      <c r="AM532" s="1"/>
    </row>
    <row r="533" spans="1:39" ht="13.5" thickBot="1">
      <c r="A533" s="37">
        <f>+A532+1</f>
        <v>87</v>
      </c>
      <c r="B533" s="38" t="s">
        <v>10</v>
      </c>
      <c r="C533" s="42"/>
      <c r="D533" s="42"/>
      <c r="E533" s="42"/>
      <c r="F533" s="42"/>
      <c r="G533" s="42">
        <f t="shared" si="4"/>
        <v>75</v>
      </c>
      <c r="H533" s="45">
        <f>H243</f>
        <v>0</v>
      </c>
      <c r="I533" s="42"/>
      <c r="AF533" s="1"/>
      <c r="AG533" s="1"/>
      <c r="AH533" s="1"/>
      <c r="AI533" s="1"/>
      <c r="AJ533" s="1"/>
      <c r="AK533" s="1"/>
      <c r="AL533" s="1"/>
      <c r="AM533" s="1"/>
    </row>
    <row r="534" spans="1:39" ht="12.75">
      <c r="A534" s="37">
        <f>+A532+1</f>
        <v>87</v>
      </c>
      <c r="B534" s="38" t="s">
        <v>10</v>
      </c>
      <c r="C534" s="42"/>
      <c r="D534" s="42"/>
      <c r="E534" s="42"/>
      <c r="F534" s="42"/>
      <c r="G534" s="42">
        <f t="shared" si="4"/>
        <v>76</v>
      </c>
      <c r="H534" s="43">
        <f>H247</f>
        <v>0</v>
      </c>
      <c r="I534" s="42"/>
      <c r="AF534" s="1"/>
      <c r="AG534" s="1"/>
      <c r="AH534" s="1"/>
      <c r="AI534" s="1"/>
      <c r="AJ534" s="1"/>
      <c r="AK534" s="1"/>
      <c r="AL534" s="1"/>
      <c r="AM534" s="1"/>
    </row>
    <row r="535" spans="1:39" ht="12.75">
      <c r="A535" s="37">
        <f>+A532+1</f>
        <v>87</v>
      </c>
      <c r="B535" s="38" t="s">
        <v>10</v>
      </c>
      <c r="C535" s="42"/>
      <c r="D535" s="42"/>
      <c r="E535" s="42"/>
      <c r="F535" s="42"/>
      <c r="G535" s="42">
        <f t="shared" si="4"/>
        <v>76</v>
      </c>
      <c r="H535" s="44">
        <f>H247</f>
        <v>0</v>
      </c>
      <c r="I535" s="42"/>
      <c r="AF535" s="1"/>
      <c r="AG535" s="1"/>
      <c r="AH535" s="1"/>
      <c r="AI535" s="1"/>
      <c r="AJ535" s="1"/>
      <c r="AK535" s="1"/>
      <c r="AL535" s="1"/>
      <c r="AM535" s="1"/>
    </row>
    <row r="536" spans="1:39" ht="12.75">
      <c r="A536" s="37">
        <f>+A535+1</f>
        <v>88</v>
      </c>
      <c r="B536" s="38" t="s">
        <v>10</v>
      </c>
      <c r="C536" s="42"/>
      <c r="D536" s="42"/>
      <c r="E536" s="42"/>
      <c r="F536" s="42"/>
      <c r="G536" s="42">
        <f t="shared" si="4"/>
        <v>76</v>
      </c>
      <c r="H536" s="44">
        <f>H247</f>
        <v>0</v>
      </c>
      <c r="I536" s="42"/>
      <c r="AF536" s="1"/>
      <c r="AG536" s="1"/>
      <c r="AH536" s="1"/>
      <c r="AI536" s="1"/>
      <c r="AJ536" s="1"/>
      <c r="AK536" s="1"/>
      <c r="AL536" s="1"/>
      <c r="AM536" s="1"/>
    </row>
    <row r="537" spans="1:39" ht="13.5" thickBot="1">
      <c r="A537" s="37">
        <f>+A535+1</f>
        <v>88</v>
      </c>
      <c r="B537" s="38" t="s">
        <v>10</v>
      </c>
      <c r="C537" s="42"/>
      <c r="D537" s="42"/>
      <c r="E537" s="42"/>
      <c r="F537" s="42"/>
      <c r="G537" s="42">
        <f t="shared" si="4"/>
        <v>76</v>
      </c>
      <c r="H537" s="45">
        <f>H247</f>
        <v>0</v>
      </c>
      <c r="I537" s="42"/>
      <c r="AF537" s="1"/>
      <c r="AG537" s="1"/>
      <c r="AH537" s="1"/>
      <c r="AI537" s="1"/>
      <c r="AJ537" s="1"/>
      <c r="AK537" s="1"/>
      <c r="AL537" s="1"/>
      <c r="AM537" s="1"/>
    </row>
    <row r="538" spans="1:39" ht="12.75">
      <c r="A538" s="37">
        <f>+A535+1</f>
        <v>88</v>
      </c>
      <c r="B538" s="38" t="s">
        <v>10</v>
      </c>
      <c r="C538" s="42"/>
      <c r="D538" s="42"/>
      <c r="E538" s="42"/>
      <c r="F538" s="42"/>
      <c r="G538" s="42">
        <f t="shared" si="4"/>
        <v>77</v>
      </c>
      <c r="H538" s="43">
        <f>H251</f>
        <v>0</v>
      </c>
      <c r="I538" s="42"/>
      <c r="AF538" s="1"/>
      <c r="AG538" s="1"/>
      <c r="AH538" s="1"/>
      <c r="AI538" s="1"/>
      <c r="AJ538" s="1"/>
      <c r="AK538" s="1"/>
      <c r="AL538" s="1"/>
      <c r="AM538" s="1"/>
    </row>
    <row r="539" spans="1:39" ht="12.75">
      <c r="A539" s="37">
        <f>+A538+1</f>
        <v>89</v>
      </c>
      <c r="B539" s="38" t="s">
        <v>10</v>
      </c>
      <c r="C539" s="42"/>
      <c r="D539" s="42"/>
      <c r="E539" s="42"/>
      <c r="F539" s="42"/>
      <c r="G539" s="42">
        <f t="shared" si="4"/>
        <v>77</v>
      </c>
      <c r="H539" s="44">
        <f>H251</f>
        <v>0</v>
      </c>
      <c r="I539" s="42"/>
      <c r="AF539" s="1"/>
      <c r="AG539" s="1"/>
      <c r="AH539" s="1"/>
      <c r="AI539" s="1"/>
      <c r="AJ539" s="1"/>
      <c r="AK539" s="1"/>
      <c r="AL539" s="1"/>
      <c r="AM539" s="1"/>
    </row>
    <row r="540" spans="1:39" ht="12.75">
      <c r="A540" s="37">
        <f>+A538+1</f>
        <v>89</v>
      </c>
      <c r="B540" s="38" t="s">
        <v>10</v>
      </c>
      <c r="C540" s="42"/>
      <c r="D540" s="42"/>
      <c r="E540" s="42"/>
      <c r="F540" s="42"/>
      <c r="G540" s="42">
        <f t="shared" si="4"/>
        <v>77</v>
      </c>
      <c r="H540" s="44">
        <f>H251</f>
        <v>0</v>
      </c>
      <c r="I540" s="42"/>
      <c r="AF540" s="1"/>
      <c r="AG540" s="1"/>
      <c r="AH540" s="1"/>
      <c r="AI540" s="1"/>
      <c r="AJ540" s="1"/>
      <c r="AK540" s="1"/>
      <c r="AL540" s="1"/>
      <c r="AM540" s="1"/>
    </row>
    <row r="541" spans="1:39" ht="13.5" thickBot="1">
      <c r="A541" s="37">
        <f>+A538+1</f>
        <v>89</v>
      </c>
      <c r="B541" s="38" t="s">
        <v>10</v>
      </c>
      <c r="C541" s="42"/>
      <c r="D541" s="42"/>
      <c r="E541" s="42"/>
      <c r="F541" s="42"/>
      <c r="G541" s="42">
        <f t="shared" si="4"/>
        <v>77</v>
      </c>
      <c r="H541" s="45">
        <f>H251</f>
        <v>0</v>
      </c>
      <c r="I541" s="42"/>
      <c r="AF541" s="1"/>
      <c r="AG541" s="1"/>
      <c r="AH541" s="1"/>
      <c r="AI541" s="1"/>
      <c r="AJ541" s="1"/>
      <c r="AK541" s="1"/>
      <c r="AL541" s="1"/>
      <c r="AM541" s="1"/>
    </row>
    <row r="542" spans="1:39" ht="12.75">
      <c r="A542" s="37">
        <f>+A541+1</f>
        <v>90</v>
      </c>
      <c r="B542" s="38" t="s">
        <v>10</v>
      </c>
      <c r="C542" s="42"/>
      <c r="D542" s="42"/>
      <c r="E542" s="42"/>
      <c r="F542" s="42"/>
      <c r="G542" s="42">
        <f t="shared" si="4"/>
        <v>78</v>
      </c>
      <c r="H542" s="43">
        <f>H255</f>
        <v>0</v>
      </c>
      <c r="I542" s="42"/>
      <c r="AF542" s="1"/>
      <c r="AG542" s="1"/>
      <c r="AH542" s="1"/>
      <c r="AI542" s="1"/>
      <c r="AJ542" s="1"/>
      <c r="AK542" s="1"/>
      <c r="AL542" s="1"/>
      <c r="AM542" s="1"/>
    </row>
    <row r="543" spans="1:39" ht="12.75">
      <c r="A543" s="37">
        <f>+A541+1</f>
        <v>90</v>
      </c>
      <c r="B543" s="38" t="s">
        <v>10</v>
      </c>
      <c r="C543" s="42"/>
      <c r="D543" s="42"/>
      <c r="E543" s="42"/>
      <c r="F543" s="42"/>
      <c r="G543" s="42">
        <f t="shared" si="4"/>
        <v>78</v>
      </c>
      <c r="H543" s="44">
        <f>H255</f>
        <v>0</v>
      </c>
      <c r="I543" s="42"/>
      <c r="AF543" s="1"/>
      <c r="AG543" s="1"/>
      <c r="AH543" s="1"/>
      <c r="AI543" s="1"/>
      <c r="AJ543" s="1"/>
      <c r="AK543" s="1"/>
      <c r="AL543" s="1"/>
      <c r="AM543" s="1"/>
    </row>
    <row r="544" spans="1:39" ht="12.75">
      <c r="A544" s="37">
        <f>+A541+1</f>
        <v>90</v>
      </c>
      <c r="B544" s="38" t="s">
        <v>10</v>
      </c>
      <c r="C544" s="42"/>
      <c r="D544" s="42"/>
      <c r="E544" s="42"/>
      <c r="F544" s="42"/>
      <c r="G544" s="42">
        <f t="shared" si="4"/>
        <v>78</v>
      </c>
      <c r="H544" s="44">
        <f>H255</f>
        <v>0</v>
      </c>
      <c r="I544" s="42"/>
      <c r="AF544" s="1"/>
      <c r="AG544" s="1"/>
      <c r="AH544" s="1"/>
      <c r="AI544" s="1"/>
      <c r="AJ544" s="1"/>
      <c r="AK544" s="1"/>
      <c r="AL544" s="1"/>
      <c r="AM544" s="1"/>
    </row>
    <row r="545" spans="1:39" ht="13.5" thickBot="1">
      <c r="A545" s="37">
        <f>+A544+1</f>
        <v>91</v>
      </c>
      <c r="B545" s="38" t="s">
        <v>10</v>
      </c>
      <c r="C545" s="42"/>
      <c r="D545" s="42"/>
      <c r="E545" s="42"/>
      <c r="F545" s="42"/>
      <c r="G545" s="42">
        <f t="shared" si="4"/>
        <v>78</v>
      </c>
      <c r="H545" s="45">
        <f>H255</f>
        <v>0</v>
      </c>
      <c r="I545" s="42"/>
      <c r="AF545" s="1"/>
      <c r="AG545" s="1"/>
      <c r="AH545" s="1"/>
      <c r="AI545" s="1"/>
      <c r="AJ545" s="1"/>
      <c r="AK545" s="1"/>
      <c r="AL545" s="1"/>
      <c r="AM545" s="1"/>
    </row>
    <row r="546" spans="1:39" ht="12.75">
      <c r="A546" s="37">
        <f>+A544+1</f>
        <v>91</v>
      </c>
      <c r="B546" s="38" t="s">
        <v>10</v>
      </c>
      <c r="C546" s="42"/>
      <c r="D546" s="42"/>
      <c r="E546" s="42"/>
      <c r="F546" s="42"/>
      <c r="G546" s="42">
        <f t="shared" si="4"/>
        <v>79</v>
      </c>
      <c r="H546" s="43">
        <f>H259</f>
        <v>0</v>
      </c>
      <c r="I546" s="42"/>
      <c r="AF546" s="1"/>
      <c r="AG546" s="1"/>
      <c r="AH546" s="1"/>
      <c r="AI546" s="1"/>
      <c r="AJ546" s="1"/>
      <c r="AK546" s="1"/>
      <c r="AL546" s="1"/>
      <c r="AM546" s="1"/>
    </row>
    <row r="547" spans="1:39" ht="12.75">
      <c r="A547" s="37">
        <f>+A544+1</f>
        <v>91</v>
      </c>
      <c r="B547" s="38" t="s">
        <v>10</v>
      </c>
      <c r="C547" s="42"/>
      <c r="D547" s="42"/>
      <c r="E547" s="42"/>
      <c r="F547" s="42"/>
      <c r="G547" s="42">
        <f t="shared" si="4"/>
        <v>79</v>
      </c>
      <c r="H547" s="44">
        <f>H259</f>
        <v>0</v>
      </c>
      <c r="I547" s="42"/>
      <c r="AF547" s="1"/>
      <c r="AG547" s="1"/>
      <c r="AH547" s="1"/>
      <c r="AI547" s="1"/>
      <c r="AJ547" s="1"/>
      <c r="AK547" s="1"/>
      <c r="AL547" s="1"/>
      <c r="AM547" s="1"/>
    </row>
    <row r="548" spans="1:39" ht="12.75">
      <c r="A548" s="37">
        <f>+A547+1</f>
        <v>92</v>
      </c>
      <c r="B548" s="38" t="s">
        <v>10</v>
      </c>
      <c r="C548" s="42"/>
      <c r="D548" s="42"/>
      <c r="E548" s="42"/>
      <c r="F548" s="42"/>
      <c r="G548" s="42">
        <f t="shared" si="4"/>
        <v>79</v>
      </c>
      <c r="H548" s="44">
        <f>H259</f>
        <v>0</v>
      </c>
      <c r="I548" s="42"/>
      <c r="AF548" s="1"/>
      <c r="AG548" s="1"/>
      <c r="AH548" s="1"/>
      <c r="AI548" s="1"/>
      <c r="AJ548" s="1"/>
      <c r="AK548" s="1"/>
      <c r="AL548" s="1"/>
      <c r="AM548" s="1"/>
    </row>
    <row r="549" spans="1:39" ht="13.5" thickBot="1">
      <c r="A549" s="37">
        <f>+A547+1</f>
        <v>92</v>
      </c>
      <c r="B549" s="38" t="s">
        <v>10</v>
      </c>
      <c r="C549" s="42"/>
      <c r="D549" s="42"/>
      <c r="E549" s="42"/>
      <c r="F549" s="42"/>
      <c r="G549" s="42">
        <f t="shared" si="4"/>
        <v>79</v>
      </c>
      <c r="H549" s="45">
        <f>H259</f>
        <v>0</v>
      </c>
      <c r="I549" s="42"/>
      <c r="AF549" s="1"/>
      <c r="AG549" s="1"/>
      <c r="AH549" s="1"/>
      <c r="AI549" s="1"/>
      <c r="AJ549" s="1"/>
      <c r="AK549" s="1"/>
      <c r="AL549" s="1"/>
      <c r="AM549" s="1"/>
    </row>
    <row r="550" spans="1:39" ht="12.75">
      <c r="A550" s="37">
        <f>+A547+1</f>
        <v>92</v>
      </c>
      <c r="B550" s="38" t="s">
        <v>10</v>
      </c>
      <c r="C550" s="42"/>
      <c r="D550" s="42"/>
      <c r="E550" s="42"/>
      <c r="F550" s="42"/>
      <c r="G550" s="42">
        <f t="shared" si="4"/>
        <v>80</v>
      </c>
      <c r="H550" s="43">
        <f>H263</f>
        <v>0</v>
      </c>
      <c r="I550" s="42"/>
      <c r="AF550" s="1"/>
      <c r="AG550" s="1"/>
      <c r="AH550" s="1"/>
      <c r="AI550" s="1"/>
      <c r="AJ550" s="1"/>
      <c r="AK550" s="1"/>
      <c r="AL550" s="1"/>
      <c r="AM550" s="1"/>
    </row>
    <row r="551" spans="1:39" ht="12.75">
      <c r="A551" s="37">
        <f>+A550+1</f>
        <v>93</v>
      </c>
      <c r="B551" s="38" t="s">
        <v>10</v>
      </c>
      <c r="C551" s="42"/>
      <c r="D551" s="42"/>
      <c r="E551" s="42"/>
      <c r="F551" s="42"/>
      <c r="G551" s="42">
        <f t="shared" si="4"/>
        <v>80</v>
      </c>
      <c r="H551" s="44">
        <f>H263</f>
        <v>0</v>
      </c>
      <c r="I551" s="42"/>
      <c r="AF551" s="1"/>
      <c r="AG551" s="1"/>
      <c r="AH551" s="1"/>
      <c r="AI551" s="1"/>
      <c r="AJ551" s="1"/>
      <c r="AK551" s="1"/>
      <c r="AL551" s="1"/>
      <c r="AM551" s="1"/>
    </row>
    <row r="552" spans="1:39" ht="12.75">
      <c r="A552" s="37">
        <f>+A550+1</f>
        <v>93</v>
      </c>
      <c r="B552" s="38" t="s">
        <v>10</v>
      </c>
      <c r="C552" s="42"/>
      <c r="D552" s="42"/>
      <c r="E552" s="42"/>
      <c r="F552" s="42"/>
      <c r="G552" s="42">
        <f t="shared" si="4"/>
        <v>80</v>
      </c>
      <c r="H552" s="44">
        <f>H263</f>
        <v>0</v>
      </c>
      <c r="I552" s="42"/>
      <c r="AF552" s="1"/>
      <c r="AG552" s="1"/>
      <c r="AH552" s="1"/>
      <c r="AI552" s="1"/>
      <c r="AJ552" s="1"/>
      <c r="AK552" s="1"/>
      <c r="AL552" s="1"/>
      <c r="AM552" s="1"/>
    </row>
    <row r="553" spans="1:39" ht="13.5" thickBot="1">
      <c r="A553" s="37">
        <f>+A550+1</f>
        <v>93</v>
      </c>
      <c r="B553" s="38" t="s">
        <v>10</v>
      </c>
      <c r="C553" s="42"/>
      <c r="D553" s="42"/>
      <c r="E553" s="42"/>
      <c r="F553" s="42"/>
      <c r="G553" s="42">
        <f t="shared" si="4"/>
        <v>80</v>
      </c>
      <c r="H553" s="45">
        <f>H263</f>
        <v>0</v>
      </c>
      <c r="I553" s="42"/>
      <c r="AF553" s="1"/>
      <c r="AG553" s="1"/>
      <c r="AH553" s="1"/>
      <c r="AI553" s="1"/>
      <c r="AJ553" s="1"/>
      <c r="AK553" s="1"/>
      <c r="AL553" s="1"/>
      <c r="AM553" s="1"/>
    </row>
    <row r="554" spans="1:39" ht="12.75">
      <c r="A554" s="37">
        <f>+A553+1</f>
        <v>94</v>
      </c>
      <c r="B554" s="38" t="s">
        <v>10</v>
      </c>
      <c r="C554" s="42"/>
      <c r="D554" s="42"/>
      <c r="E554" s="42"/>
      <c r="F554" s="42"/>
      <c r="G554" s="42">
        <f t="shared" si="4"/>
        <v>81</v>
      </c>
      <c r="H554" s="43">
        <f>H267</f>
        <v>0</v>
      </c>
      <c r="I554" s="42"/>
      <c r="AF554" s="1"/>
      <c r="AG554" s="1"/>
      <c r="AH554" s="1"/>
      <c r="AI554" s="1"/>
      <c r="AJ554" s="1"/>
      <c r="AK554" s="1"/>
      <c r="AL554" s="1"/>
      <c r="AM554" s="1"/>
    </row>
    <row r="555" spans="1:39" ht="12.75">
      <c r="A555" s="37">
        <f>+A553+1</f>
        <v>94</v>
      </c>
      <c r="B555" s="38" t="s">
        <v>10</v>
      </c>
      <c r="C555" s="42"/>
      <c r="D555" s="42"/>
      <c r="E555" s="42"/>
      <c r="F555" s="42"/>
      <c r="G555" s="42">
        <f t="shared" si="4"/>
        <v>81</v>
      </c>
      <c r="H555" s="44">
        <f>H267</f>
        <v>0</v>
      </c>
      <c r="I555" s="42"/>
      <c r="AF555" s="1"/>
      <c r="AG555" s="1"/>
      <c r="AH555" s="1"/>
      <c r="AI555" s="1"/>
      <c r="AJ555" s="1"/>
      <c r="AK555" s="1"/>
      <c r="AL555" s="1"/>
      <c r="AM555" s="1"/>
    </row>
    <row r="556" spans="1:39" ht="12.75">
      <c r="A556" s="37">
        <f>+A553+1</f>
        <v>94</v>
      </c>
      <c r="B556" s="38" t="s">
        <v>10</v>
      </c>
      <c r="C556" s="42"/>
      <c r="D556" s="42"/>
      <c r="E556" s="42"/>
      <c r="F556" s="42"/>
      <c r="G556" s="42">
        <f t="shared" si="4"/>
        <v>81</v>
      </c>
      <c r="H556" s="44">
        <f>H267</f>
        <v>0</v>
      </c>
      <c r="I556" s="42"/>
      <c r="AF556" s="1"/>
      <c r="AG556" s="1"/>
      <c r="AH556" s="1"/>
      <c r="AI556" s="1"/>
      <c r="AJ556" s="1"/>
      <c r="AK556" s="1"/>
      <c r="AL556" s="1"/>
      <c r="AM556" s="1"/>
    </row>
    <row r="557" spans="1:39" ht="13.5" thickBot="1">
      <c r="A557" s="37">
        <f>+A556+1</f>
        <v>95</v>
      </c>
      <c r="B557" s="38" t="s">
        <v>10</v>
      </c>
      <c r="C557" s="42"/>
      <c r="D557" s="42"/>
      <c r="E557" s="42"/>
      <c r="F557" s="42"/>
      <c r="G557" s="42">
        <f t="shared" si="4"/>
        <v>81</v>
      </c>
      <c r="H557" s="45">
        <f>H267</f>
        <v>0</v>
      </c>
      <c r="I557" s="42"/>
      <c r="AF557" s="1"/>
      <c r="AG557" s="1"/>
      <c r="AH557" s="1"/>
      <c r="AI557" s="1"/>
      <c r="AJ557" s="1"/>
      <c r="AK557" s="1"/>
      <c r="AL557" s="1"/>
      <c r="AM557" s="1"/>
    </row>
    <row r="558" spans="1:39" ht="12.75">
      <c r="A558" s="37">
        <f>+A556+1</f>
        <v>95</v>
      </c>
      <c r="B558" s="38" t="s">
        <v>10</v>
      </c>
      <c r="C558" s="42"/>
      <c r="D558" s="42"/>
      <c r="E558" s="42"/>
      <c r="F558" s="42"/>
      <c r="G558" s="42">
        <f t="shared" si="4"/>
        <v>82</v>
      </c>
      <c r="H558" s="43">
        <f>H271</f>
        <v>0</v>
      </c>
      <c r="I558" s="42"/>
      <c r="AF558" s="1"/>
      <c r="AG558" s="1"/>
      <c r="AH558" s="1"/>
      <c r="AI558" s="1"/>
      <c r="AJ558" s="1"/>
      <c r="AK558" s="1"/>
      <c r="AL558" s="1"/>
      <c r="AM558" s="1"/>
    </row>
    <row r="559" spans="1:39" ht="12.75">
      <c r="A559" s="37">
        <f>+A556+1</f>
        <v>95</v>
      </c>
      <c r="B559" s="38" t="s">
        <v>10</v>
      </c>
      <c r="C559" s="42"/>
      <c r="D559" s="42"/>
      <c r="E559" s="42"/>
      <c r="F559" s="42"/>
      <c r="G559" s="42">
        <f t="shared" si="4"/>
        <v>82</v>
      </c>
      <c r="H559" s="44">
        <f>H271</f>
        <v>0</v>
      </c>
      <c r="I559" s="42"/>
      <c r="AF559" s="1"/>
      <c r="AG559" s="1"/>
      <c r="AH559" s="1"/>
      <c r="AI559" s="1"/>
      <c r="AJ559" s="1"/>
      <c r="AK559" s="1"/>
      <c r="AL559" s="1"/>
      <c r="AM559" s="1"/>
    </row>
    <row r="560" spans="1:39" ht="12.75">
      <c r="A560" s="37">
        <f>+A559+1</f>
        <v>96</v>
      </c>
      <c r="B560" s="38" t="s">
        <v>10</v>
      </c>
      <c r="C560" s="42"/>
      <c r="D560" s="42"/>
      <c r="E560" s="42"/>
      <c r="F560" s="42"/>
      <c r="G560" s="42">
        <f t="shared" si="4"/>
        <v>82</v>
      </c>
      <c r="H560" s="44">
        <f>H271</f>
        <v>0</v>
      </c>
      <c r="I560" s="42"/>
      <c r="AF560" s="1"/>
      <c r="AG560" s="1"/>
      <c r="AH560" s="1"/>
      <c r="AI560" s="1"/>
      <c r="AJ560" s="1"/>
      <c r="AK560" s="1"/>
      <c r="AL560" s="1"/>
      <c r="AM560" s="1"/>
    </row>
    <row r="561" spans="1:39" ht="13.5" thickBot="1">
      <c r="A561" s="37">
        <f>+A559+1</f>
        <v>96</v>
      </c>
      <c r="B561" s="38" t="s">
        <v>10</v>
      </c>
      <c r="C561" s="42"/>
      <c r="D561" s="42"/>
      <c r="E561" s="42"/>
      <c r="F561" s="42"/>
      <c r="G561" s="42">
        <f t="shared" si="4"/>
        <v>82</v>
      </c>
      <c r="H561" s="45">
        <f>H271</f>
        <v>0</v>
      </c>
      <c r="I561" s="42"/>
      <c r="AF561" s="1"/>
      <c r="AG561" s="1"/>
      <c r="AH561" s="1"/>
      <c r="AI561" s="1"/>
      <c r="AJ561" s="1"/>
      <c r="AK561" s="1"/>
      <c r="AL561" s="1"/>
      <c r="AM561" s="1"/>
    </row>
    <row r="562" spans="1:39" ht="12.75">
      <c r="A562" s="37">
        <f>+A559+1</f>
        <v>96</v>
      </c>
      <c r="B562" s="38" t="s">
        <v>10</v>
      </c>
      <c r="C562" s="42"/>
      <c r="D562" s="42"/>
      <c r="E562" s="42"/>
      <c r="F562" s="42"/>
      <c r="G562" s="42"/>
      <c r="H562" s="43">
        <f>H275</f>
        <v>0</v>
      </c>
      <c r="I562" s="42"/>
      <c r="AF562" s="1"/>
      <c r="AG562" s="1"/>
      <c r="AH562" s="1"/>
      <c r="AI562" s="1"/>
      <c r="AJ562" s="1"/>
      <c r="AK562" s="1"/>
      <c r="AL562" s="1"/>
      <c r="AM562" s="1"/>
    </row>
    <row r="563" spans="1:39" ht="12.75">
      <c r="A563" s="37">
        <f>+A561+1</f>
        <v>97</v>
      </c>
      <c r="B563" s="38" t="s">
        <v>10</v>
      </c>
      <c r="C563" s="42"/>
      <c r="D563" s="42"/>
      <c r="E563" s="42"/>
      <c r="F563" s="42"/>
      <c r="G563" s="42">
        <f aca="true" t="shared" si="5" ref="G563:G593">+G559+1</f>
        <v>83</v>
      </c>
      <c r="H563" s="44">
        <f>H275</f>
        <v>0</v>
      </c>
      <c r="I563" s="42"/>
      <c r="AF563" s="1"/>
      <c r="AG563" s="1"/>
      <c r="AH563" s="1"/>
      <c r="AI563" s="1"/>
      <c r="AJ563" s="1"/>
      <c r="AK563" s="1"/>
      <c r="AL563" s="1"/>
      <c r="AM563" s="1"/>
    </row>
    <row r="564" spans="1:39" ht="12.75">
      <c r="A564" s="37">
        <f>+A561+1</f>
        <v>97</v>
      </c>
      <c r="B564" s="38" t="s">
        <v>10</v>
      </c>
      <c r="C564" s="42"/>
      <c r="D564" s="42"/>
      <c r="E564" s="42"/>
      <c r="F564" s="42"/>
      <c r="G564" s="42">
        <f t="shared" si="5"/>
        <v>83</v>
      </c>
      <c r="H564" s="44">
        <f>H275</f>
        <v>0</v>
      </c>
      <c r="I564" s="42"/>
      <c r="AF564" s="1"/>
      <c r="AG564" s="1"/>
      <c r="AH564" s="1"/>
      <c r="AI564" s="1"/>
      <c r="AJ564" s="1"/>
      <c r="AK564" s="1"/>
      <c r="AL564" s="1"/>
      <c r="AM564" s="1"/>
    </row>
    <row r="565" spans="1:39" ht="13.5" thickBot="1">
      <c r="A565" s="37">
        <f>+A564+1</f>
        <v>98</v>
      </c>
      <c r="B565" s="38" t="s">
        <v>10</v>
      </c>
      <c r="C565" s="42"/>
      <c r="D565" s="42"/>
      <c r="E565" s="42"/>
      <c r="F565" s="42"/>
      <c r="G565" s="42">
        <f t="shared" si="5"/>
        <v>83</v>
      </c>
      <c r="H565" s="45">
        <f>H275</f>
        <v>0</v>
      </c>
      <c r="I565" s="42"/>
      <c r="AF565" s="1"/>
      <c r="AG565" s="1"/>
      <c r="AH565" s="1"/>
      <c r="AI565" s="1"/>
      <c r="AJ565" s="1"/>
      <c r="AK565" s="1"/>
      <c r="AL565" s="1"/>
      <c r="AM565" s="1"/>
    </row>
    <row r="566" spans="1:39" ht="12.75">
      <c r="A566" s="37">
        <f>+A564+1</f>
        <v>98</v>
      </c>
      <c r="B566" s="38" t="s">
        <v>10</v>
      </c>
      <c r="C566" s="42"/>
      <c r="D566" s="42"/>
      <c r="E566" s="42"/>
      <c r="F566" s="42"/>
      <c r="G566" s="42">
        <f t="shared" si="5"/>
        <v>1</v>
      </c>
      <c r="H566" s="43">
        <f>H279</f>
        <v>0</v>
      </c>
      <c r="I566" s="42"/>
      <c r="AF566" s="1"/>
      <c r="AG566" s="1"/>
      <c r="AH566" s="1"/>
      <c r="AI566" s="1"/>
      <c r="AJ566" s="1"/>
      <c r="AK566" s="1"/>
      <c r="AL566" s="1"/>
      <c r="AM566" s="1"/>
    </row>
    <row r="567" spans="1:39" ht="12.75">
      <c r="A567" s="37">
        <f>+A564+1</f>
        <v>98</v>
      </c>
      <c r="B567" s="38" t="s">
        <v>10</v>
      </c>
      <c r="C567" s="42"/>
      <c r="D567" s="42"/>
      <c r="E567" s="42"/>
      <c r="F567" s="42"/>
      <c r="G567" s="42">
        <f t="shared" si="5"/>
        <v>84</v>
      </c>
      <c r="H567" s="44">
        <f>H279</f>
        <v>0</v>
      </c>
      <c r="I567" s="42"/>
      <c r="AF567" s="1"/>
      <c r="AG567" s="1"/>
      <c r="AH567" s="1"/>
      <c r="AI567" s="1"/>
      <c r="AJ567" s="1"/>
      <c r="AK567" s="1"/>
      <c r="AL567" s="1"/>
      <c r="AM567" s="1"/>
    </row>
    <row r="568" spans="1:39" ht="12.75">
      <c r="A568" s="37">
        <f>+A567+1</f>
        <v>99</v>
      </c>
      <c r="B568" s="38" t="s">
        <v>10</v>
      </c>
      <c r="C568" s="42"/>
      <c r="D568" s="42"/>
      <c r="E568" s="42"/>
      <c r="F568" s="42"/>
      <c r="G568" s="42">
        <f t="shared" si="5"/>
        <v>84</v>
      </c>
      <c r="H568" s="44">
        <f>H279</f>
        <v>0</v>
      </c>
      <c r="I568" s="42"/>
      <c r="AF568" s="1"/>
      <c r="AG568" s="1"/>
      <c r="AH568" s="1"/>
      <c r="AI568" s="1"/>
      <c r="AJ568" s="1"/>
      <c r="AK568" s="1"/>
      <c r="AL568" s="1"/>
      <c r="AM568" s="1"/>
    </row>
    <row r="569" spans="1:39" ht="13.5" thickBot="1">
      <c r="A569" s="37">
        <f>+A567+1</f>
        <v>99</v>
      </c>
      <c r="B569" s="38" t="s">
        <v>10</v>
      </c>
      <c r="C569" s="42"/>
      <c r="D569" s="42"/>
      <c r="E569" s="42"/>
      <c r="F569" s="42"/>
      <c r="G569" s="42">
        <f t="shared" si="5"/>
        <v>84</v>
      </c>
      <c r="H569" s="45">
        <f>H279</f>
        <v>0</v>
      </c>
      <c r="I569" s="42"/>
      <c r="AF569" s="1"/>
      <c r="AG569" s="1"/>
      <c r="AH569" s="1"/>
      <c r="AI569" s="1"/>
      <c r="AJ569" s="1"/>
      <c r="AK569" s="1"/>
      <c r="AL569" s="1"/>
      <c r="AM569" s="1"/>
    </row>
    <row r="570" spans="1:39" ht="12.75">
      <c r="A570" s="37">
        <f>+A567+1</f>
        <v>99</v>
      </c>
      <c r="B570" s="38" t="s">
        <v>10</v>
      </c>
      <c r="C570" s="42"/>
      <c r="D570" s="42"/>
      <c r="E570" s="42"/>
      <c r="F570" s="42"/>
      <c r="G570" s="42">
        <f t="shared" si="5"/>
        <v>2</v>
      </c>
      <c r="H570" s="43">
        <f>H283</f>
        <v>0</v>
      </c>
      <c r="I570" s="42"/>
      <c r="AF570" s="1"/>
      <c r="AG570" s="1"/>
      <c r="AH570" s="1"/>
      <c r="AI570" s="1"/>
      <c r="AJ570" s="1"/>
      <c r="AK570" s="1"/>
      <c r="AL570" s="1"/>
      <c r="AM570" s="1"/>
    </row>
    <row r="571" spans="1:39" ht="12.75">
      <c r="A571" s="37">
        <f>+A570+1</f>
        <v>100</v>
      </c>
      <c r="B571" s="38" t="s">
        <v>10</v>
      </c>
      <c r="C571" s="42"/>
      <c r="D571" s="42"/>
      <c r="E571" s="42"/>
      <c r="F571" s="42"/>
      <c r="G571" s="42">
        <f t="shared" si="5"/>
        <v>85</v>
      </c>
      <c r="H571" s="44">
        <f>H283</f>
        <v>0</v>
      </c>
      <c r="I571" s="42"/>
      <c r="AF571" s="1"/>
      <c r="AG571" s="1"/>
      <c r="AH571" s="1"/>
      <c r="AI571" s="1"/>
      <c r="AJ571" s="1"/>
      <c r="AK571" s="1"/>
      <c r="AL571" s="1"/>
      <c r="AM571" s="1"/>
    </row>
    <row r="572" spans="1:39" ht="12.75">
      <c r="A572" s="37">
        <f>+A570+1</f>
        <v>100</v>
      </c>
      <c r="B572" s="38" t="s">
        <v>10</v>
      </c>
      <c r="C572" s="42"/>
      <c r="D572" s="42"/>
      <c r="E572" s="42"/>
      <c r="F572" s="42"/>
      <c r="G572" s="42">
        <f t="shared" si="5"/>
        <v>85</v>
      </c>
      <c r="H572" s="44">
        <f>H283</f>
        <v>0</v>
      </c>
      <c r="I572" s="42"/>
      <c r="AF572" s="1"/>
      <c r="AG572" s="1"/>
      <c r="AH572" s="1"/>
      <c r="AI572" s="1"/>
      <c r="AJ572" s="1"/>
      <c r="AK572" s="1"/>
      <c r="AL572" s="1"/>
      <c r="AM572" s="1"/>
    </row>
    <row r="573" spans="1:39" ht="13.5" thickBot="1">
      <c r="A573" s="37">
        <f>+A570+1</f>
        <v>100</v>
      </c>
      <c r="B573" s="38" t="s">
        <v>10</v>
      </c>
      <c r="C573" s="42"/>
      <c r="D573" s="42"/>
      <c r="E573" s="42"/>
      <c r="F573" s="42"/>
      <c r="G573" s="42">
        <f t="shared" si="5"/>
        <v>85</v>
      </c>
      <c r="H573" s="45">
        <f>H283</f>
        <v>0</v>
      </c>
      <c r="I573" s="42"/>
      <c r="AF573" s="1"/>
      <c r="AG573" s="1"/>
      <c r="AH573" s="1"/>
      <c r="AI573" s="1"/>
      <c r="AJ573" s="1"/>
      <c r="AK573" s="1"/>
      <c r="AL573" s="1"/>
      <c r="AM573" s="1"/>
    </row>
    <row r="574" spans="1:39" ht="12.75">
      <c r="A574" s="37">
        <f>+A573+1</f>
        <v>101</v>
      </c>
      <c r="B574" s="38" t="s">
        <v>10</v>
      </c>
      <c r="C574" s="42"/>
      <c r="D574" s="42"/>
      <c r="E574" s="42"/>
      <c r="F574" s="42"/>
      <c r="G574" s="42">
        <f t="shared" si="5"/>
        <v>3</v>
      </c>
      <c r="H574" s="43">
        <f>H287</f>
        <v>0</v>
      </c>
      <c r="I574" s="42"/>
      <c r="AF574" s="1"/>
      <c r="AG574" s="1"/>
      <c r="AH574" s="1"/>
      <c r="AI574" s="1"/>
      <c r="AJ574" s="1"/>
      <c r="AK574" s="1"/>
      <c r="AL574" s="1"/>
      <c r="AM574" s="1"/>
    </row>
    <row r="575" spans="1:39" ht="12.75">
      <c r="A575" s="37">
        <f>+A573+1</f>
        <v>101</v>
      </c>
      <c r="B575" s="38" t="s">
        <v>10</v>
      </c>
      <c r="C575" s="42"/>
      <c r="D575" s="42"/>
      <c r="E575" s="42"/>
      <c r="F575" s="42"/>
      <c r="G575" s="42">
        <f t="shared" si="5"/>
        <v>86</v>
      </c>
      <c r="H575" s="44">
        <f>H287</f>
        <v>0</v>
      </c>
      <c r="I575" s="42"/>
      <c r="AF575" s="1"/>
      <c r="AG575" s="1"/>
      <c r="AH575" s="1"/>
      <c r="AI575" s="1"/>
      <c r="AJ575" s="1"/>
      <c r="AK575" s="1"/>
      <c r="AL575" s="1"/>
      <c r="AM575" s="1"/>
    </row>
    <row r="576" spans="1:39" ht="12.75">
      <c r="A576" s="37">
        <f>+A573+1</f>
        <v>101</v>
      </c>
      <c r="B576" s="38" t="s">
        <v>10</v>
      </c>
      <c r="C576" s="42"/>
      <c r="D576" s="42"/>
      <c r="E576" s="42"/>
      <c r="F576" s="42"/>
      <c r="G576" s="42">
        <f t="shared" si="5"/>
        <v>86</v>
      </c>
      <c r="H576" s="44">
        <f>H287</f>
        <v>0</v>
      </c>
      <c r="I576" s="42"/>
      <c r="AF576" s="1"/>
      <c r="AG576" s="1"/>
      <c r="AH576" s="1"/>
      <c r="AI576" s="1"/>
      <c r="AJ576" s="1"/>
      <c r="AK576" s="1"/>
      <c r="AL576" s="1"/>
      <c r="AM576" s="1"/>
    </row>
    <row r="577" spans="1:39" ht="13.5" thickBot="1">
      <c r="A577" s="37">
        <f>+A576+1</f>
        <v>102</v>
      </c>
      <c r="B577" s="38" t="s">
        <v>10</v>
      </c>
      <c r="C577" s="42"/>
      <c r="D577" s="42"/>
      <c r="E577" s="42"/>
      <c r="F577" s="42"/>
      <c r="G577" s="42">
        <f t="shared" si="5"/>
        <v>86</v>
      </c>
      <c r="H577" s="45">
        <f>H287</f>
        <v>0</v>
      </c>
      <c r="I577" s="42"/>
      <c r="AF577" s="1"/>
      <c r="AG577" s="1"/>
      <c r="AH577" s="1"/>
      <c r="AI577" s="1"/>
      <c r="AJ577" s="1"/>
      <c r="AK577" s="1"/>
      <c r="AL577" s="1"/>
      <c r="AM577" s="1"/>
    </row>
    <row r="578" spans="1:39" ht="12.75">
      <c r="A578" s="37">
        <f>+A576+1</f>
        <v>102</v>
      </c>
      <c r="B578" s="38" t="s">
        <v>10</v>
      </c>
      <c r="C578" s="42"/>
      <c r="D578" s="42"/>
      <c r="E578" s="42"/>
      <c r="F578" s="42"/>
      <c r="G578" s="42">
        <f t="shared" si="5"/>
        <v>4</v>
      </c>
      <c r="H578" s="43">
        <f>H291</f>
        <v>0</v>
      </c>
      <c r="I578" s="42"/>
      <c r="AF578" s="1"/>
      <c r="AG578" s="1"/>
      <c r="AH578" s="1"/>
      <c r="AI578" s="1"/>
      <c r="AJ578" s="1"/>
      <c r="AK578" s="1"/>
      <c r="AL578" s="1"/>
      <c r="AM578" s="1"/>
    </row>
    <row r="579" spans="1:39" ht="12.75">
      <c r="A579" s="37">
        <f>+A576+1</f>
        <v>102</v>
      </c>
      <c r="B579" s="38" t="s">
        <v>10</v>
      </c>
      <c r="C579" s="42"/>
      <c r="D579" s="42"/>
      <c r="E579" s="42"/>
      <c r="F579" s="42"/>
      <c r="G579" s="42">
        <f t="shared" si="5"/>
        <v>87</v>
      </c>
      <c r="H579" s="44">
        <f>H291</f>
        <v>0</v>
      </c>
      <c r="I579" s="42"/>
      <c r="AF579" s="1"/>
      <c r="AG579" s="1"/>
      <c r="AH579" s="1"/>
      <c r="AI579" s="1"/>
      <c r="AJ579" s="1"/>
      <c r="AK579" s="1"/>
      <c r="AL579" s="1"/>
      <c r="AM579" s="1"/>
    </row>
    <row r="580" spans="1:39" ht="12.75">
      <c r="A580" s="37">
        <f>+A579+1</f>
        <v>103</v>
      </c>
      <c r="B580" s="38" t="s">
        <v>10</v>
      </c>
      <c r="C580" s="42"/>
      <c r="D580" s="42"/>
      <c r="E580" s="42"/>
      <c r="F580" s="42"/>
      <c r="G580" s="42">
        <f t="shared" si="5"/>
        <v>87</v>
      </c>
      <c r="H580" s="44">
        <f>H291</f>
        <v>0</v>
      </c>
      <c r="I580" s="42"/>
      <c r="AF580" s="1"/>
      <c r="AG580" s="1"/>
      <c r="AH580" s="1"/>
      <c r="AI580" s="1"/>
      <c r="AJ580" s="1"/>
      <c r="AK580" s="1"/>
      <c r="AL580" s="1"/>
      <c r="AM580" s="1"/>
    </row>
    <row r="581" spans="1:39" ht="13.5" thickBot="1">
      <c r="A581" s="37">
        <f>+A579+1</f>
        <v>103</v>
      </c>
      <c r="B581" s="38" t="s">
        <v>10</v>
      </c>
      <c r="C581" s="42"/>
      <c r="D581" s="42"/>
      <c r="E581" s="42"/>
      <c r="F581" s="42"/>
      <c r="G581" s="42">
        <f t="shared" si="5"/>
        <v>87</v>
      </c>
      <c r="H581" s="45">
        <f>H291</f>
        <v>0</v>
      </c>
      <c r="I581" s="42"/>
      <c r="AF581" s="1"/>
      <c r="AG581" s="1"/>
      <c r="AH581" s="1"/>
      <c r="AI581" s="1"/>
      <c r="AJ581" s="1"/>
      <c r="AK581" s="1"/>
      <c r="AL581" s="1"/>
      <c r="AM581" s="1"/>
    </row>
    <row r="582" spans="1:39" ht="12.75">
      <c r="A582" s="37">
        <f>+A579+1</f>
        <v>103</v>
      </c>
      <c r="B582" s="38" t="s">
        <v>10</v>
      </c>
      <c r="C582" s="42"/>
      <c r="D582" s="42"/>
      <c r="E582" s="42"/>
      <c r="F582" s="42"/>
      <c r="G582" s="42">
        <f t="shared" si="5"/>
        <v>5</v>
      </c>
      <c r="H582" s="43">
        <f>H295</f>
        <v>0</v>
      </c>
      <c r="I582" s="42"/>
      <c r="AF582" s="1"/>
      <c r="AG582" s="1"/>
      <c r="AH582" s="1"/>
      <c r="AI582" s="1"/>
      <c r="AJ582" s="1"/>
      <c r="AK582" s="1"/>
      <c r="AL582" s="1"/>
      <c r="AM582" s="1"/>
    </row>
    <row r="583" spans="1:39" ht="12.75">
      <c r="A583" s="37">
        <f>+A582+1</f>
        <v>104</v>
      </c>
      <c r="B583" s="38" t="s">
        <v>10</v>
      </c>
      <c r="C583" s="42"/>
      <c r="D583" s="42"/>
      <c r="E583" s="42"/>
      <c r="F583" s="42"/>
      <c r="G583" s="42">
        <f t="shared" si="5"/>
        <v>88</v>
      </c>
      <c r="H583" s="44">
        <f>H295</f>
        <v>0</v>
      </c>
      <c r="I583" s="42"/>
      <c r="AF583" s="1"/>
      <c r="AG583" s="1"/>
      <c r="AH583" s="1"/>
      <c r="AI583" s="1"/>
      <c r="AJ583" s="1"/>
      <c r="AK583" s="1"/>
      <c r="AL583" s="1"/>
      <c r="AM583" s="1"/>
    </row>
    <row r="584" spans="1:39" ht="12.75">
      <c r="A584" s="37">
        <f>+A582+1</f>
        <v>104</v>
      </c>
      <c r="B584" s="38" t="s">
        <v>10</v>
      </c>
      <c r="C584" s="42"/>
      <c r="D584" s="42"/>
      <c r="E584" s="42"/>
      <c r="F584" s="42"/>
      <c r="G584" s="42">
        <f t="shared" si="5"/>
        <v>88</v>
      </c>
      <c r="H584" s="44">
        <f>H295</f>
        <v>0</v>
      </c>
      <c r="I584" s="42"/>
      <c r="AF584" s="1"/>
      <c r="AG584" s="1"/>
      <c r="AH584" s="1"/>
      <c r="AI584" s="1"/>
      <c r="AJ584" s="1"/>
      <c r="AK584" s="1"/>
      <c r="AL584" s="1"/>
      <c r="AM584" s="1"/>
    </row>
    <row r="585" spans="1:39" ht="13.5" thickBot="1">
      <c r="A585" s="37">
        <f>+A582+1</f>
        <v>104</v>
      </c>
      <c r="B585" s="38" t="s">
        <v>10</v>
      </c>
      <c r="C585" s="42"/>
      <c r="D585" s="42"/>
      <c r="E585" s="42"/>
      <c r="F585" s="42"/>
      <c r="G585" s="42">
        <f t="shared" si="5"/>
        <v>88</v>
      </c>
      <c r="H585" s="45">
        <f>H295</f>
        <v>0</v>
      </c>
      <c r="I585" s="42"/>
      <c r="AF585" s="1"/>
      <c r="AG585" s="1"/>
      <c r="AH585" s="1"/>
      <c r="AI585" s="1"/>
      <c r="AJ585" s="1"/>
      <c r="AK585" s="1"/>
      <c r="AL585" s="1"/>
      <c r="AM585" s="1"/>
    </row>
    <row r="586" spans="1:39" ht="12.75">
      <c r="A586" s="37">
        <f>+A585+1</f>
        <v>105</v>
      </c>
      <c r="B586" s="38" t="s">
        <v>10</v>
      </c>
      <c r="C586" s="42"/>
      <c r="D586" s="42"/>
      <c r="E586" s="42"/>
      <c r="F586" s="42"/>
      <c r="G586" s="42">
        <f t="shared" si="5"/>
        <v>6</v>
      </c>
      <c r="H586" s="43" t="str">
        <f>H299</f>
        <v>d</v>
      </c>
      <c r="I586" s="42"/>
      <c r="AF586" s="1"/>
      <c r="AG586" s="1"/>
      <c r="AH586" s="1"/>
      <c r="AI586" s="1"/>
      <c r="AJ586" s="1"/>
      <c r="AK586" s="1"/>
      <c r="AL586" s="1"/>
      <c r="AM586" s="1"/>
    </row>
    <row r="587" spans="1:39" ht="12.75">
      <c r="A587" s="37">
        <f>+A585+1</f>
        <v>105</v>
      </c>
      <c r="B587" s="38" t="s">
        <v>10</v>
      </c>
      <c r="C587" s="42"/>
      <c r="D587" s="42"/>
      <c r="E587" s="42"/>
      <c r="F587" s="42"/>
      <c r="G587" s="42">
        <f t="shared" si="5"/>
        <v>89</v>
      </c>
      <c r="H587" s="44" t="str">
        <f>H299</f>
        <v>d</v>
      </c>
      <c r="I587" s="42"/>
      <c r="AF587" s="1"/>
      <c r="AG587" s="1"/>
      <c r="AH587" s="1"/>
      <c r="AI587" s="1"/>
      <c r="AJ587" s="1"/>
      <c r="AK587" s="1"/>
      <c r="AL587" s="1"/>
      <c r="AM587" s="1"/>
    </row>
    <row r="588" spans="1:39" ht="12.75">
      <c r="A588" s="37">
        <f>+A585+1</f>
        <v>105</v>
      </c>
      <c r="B588" s="38" t="s">
        <v>10</v>
      </c>
      <c r="C588" s="42"/>
      <c r="D588" s="42"/>
      <c r="E588" s="42"/>
      <c r="F588" s="42"/>
      <c r="G588" s="42">
        <f t="shared" si="5"/>
        <v>89</v>
      </c>
      <c r="H588" s="44" t="str">
        <f>H299</f>
        <v>d</v>
      </c>
      <c r="I588" s="42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 thickBot="1">
      <c r="A589" s="37">
        <f>+A588+1</f>
        <v>106</v>
      </c>
      <c r="B589" s="38" t="s">
        <v>10</v>
      </c>
      <c r="C589" s="42"/>
      <c r="D589" s="42"/>
      <c r="E589" s="42"/>
      <c r="F589" s="42"/>
      <c r="G589" s="42">
        <f t="shared" si="5"/>
        <v>89</v>
      </c>
      <c r="H589" s="45" t="str">
        <f>H299</f>
        <v>d</v>
      </c>
      <c r="I589" s="42"/>
      <c r="AF589" s="1"/>
      <c r="AG589" s="1"/>
      <c r="AH589" s="1"/>
      <c r="AI589" s="1"/>
      <c r="AJ589" s="1"/>
      <c r="AK589" s="1"/>
      <c r="AL589" s="1"/>
      <c r="AM589" s="1"/>
    </row>
    <row r="590" spans="1:39" ht="12.75">
      <c r="A590" s="37">
        <f>+A588+1</f>
        <v>106</v>
      </c>
      <c r="B590" s="38" t="s">
        <v>10</v>
      </c>
      <c r="C590" s="42"/>
      <c r="D590" s="42"/>
      <c r="E590" s="42"/>
      <c r="F590" s="42"/>
      <c r="G590" s="42">
        <f t="shared" si="5"/>
        <v>7</v>
      </c>
      <c r="H590" s="43">
        <f>H303</f>
        <v>0</v>
      </c>
      <c r="I590" s="42"/>
      <c r="AF590" s="1"/>
      <c r="AG590" s="1"/>
      <c r="AH590" s="1"/>
      <c r="AI590" s="1"/>
      <c r="AJ590" s="1"/>
      <c r="AK590" s="1"/>
      <c r="AL590" s="1"/>
      <c r="AM590" s="1"/>
    </row>
    <row r="591" spans="1:39" ht="12.75">
      <c r="A591" s="37">
        <f>+A588+1</f>
        <v>106</v>
      </c>
      <c r="B591" s="38" t="s">
        <v>10</v>
      </c>
      <c r="C591" s="42"/>
      <c r="D591" s="42"/>
      <c r="E591" s="42"/>
      <c r="F591" s="42"/>
      <c r="G591" s="42">
        <f t="shared" si="5"/>
        <v>90</v>
      </c>
      <c r="H591" s="44">
        <f>H303</f>
        <v>0</v>
      </c>
      <c r="I591" s="42"/>
      <c r="AF591" s="1"/>
      <c r="AG591" s="1"/>
      <c r="AH591" s="1"/>
      <c r="AI591" s="1"/>
      <c r="AJ591" s="1"/>
      <c r="AK591" s="1"/>
      <c r="AL591" s="1"/>
      <c r="AM591" s="1"/>
    </row>
    <row r="592" spans="1:39" ht="12.75">
      <c r="A592" s="37">
        <f>+A591+1</f>
        <v>107</v>
      </c>
      <c r="B592" s="38" t="s">
        <v>10</v>
      </c>
      <c r="C592" s="42"/>
      <c r="D592" s="42"/>
      <c r="E592" s="42"/>
      <c r="F592" s="42"/>
      <c r="G592" s="42">
        <f t="shared" si="5"/>
        <v>90</v>
      </c>
      <c r="H592" s="44">
        <f>H303</f>
        <v>0</v>
      </c>
      <c r="I592" s="42"/>
      <c r="AF592" s="1"/>
      <c r="AG592" s="1"/>
      <c r="AH592" s="1"/>
      <c r="AI592" s="1"/>
      <c r="AJ592" s="1"/>
      <c r="AK592" s="1"/>
      <c r="AL592" s="1"/>
      <c r="AM592" s="1"/>
    </row>
    <row r="593" spans="1:39" ht="13.5" thickBot="1">
      <c r="A593" s="37">
        <f>+A591+1</f>
        <v>107</v>
      </c>
      <c r="B593" s="38" t="s">
        <v>10</v>
      </c>
      <c r="C593" s="42"/>
      <c r="D593" s="42"/>
      <c r="E593" s="42"/>
      <c r="F593" s="42"/>
      <c r="G593" s="42">
        <f t="shared" si="5"/>
        <v>90</v>
      </c>
      <c r="H593" s="45">
        <f>H303</f>
        <v>0</v>
      </c>
      <c r="I593" s="42"/>
      <c r="AF593" s="1"/>
      <c r="AG593" s="1"/>
      <c r="AH593" s="1"/>
      <c r="AI593" s="1"/>
      <c r="AJ593" s="1"/>
      <c r="AK593" s="1"/>
      <c r="AL593" s="1"/>
      <c r="AM593" s="1"/>
    </row>
    <row r="594" spans="1:9" ht="12.75">
      <c r="A594" s="37">
        <f>+A591+1</f>
        <v>107</v>
      </c>
      <c r="B594" s="38" t="s">
        <v>10</v>
      </c>
      <c r="C594" s="42"/>
      <c r="D594" s="42"/>
      <c r="E594" s="42"/>
      <c r="F594" s="42"/>
      <c r="G594" s="42"/>
      <c r="H594" s="42"/>
      <c r="I594" s="42"/>
    </row>
    <row r="595" spans="1:9" ht="12.75">
      <c r="A595" s="37"/>
      <c r="B595" s="37"/>
      <c r="C595" s="42"/>
      <c r="D595" s="42"/>
      <c r="E595" s="42"/>
      <c r="F595" s="42"/>
      <c r="G595" s="42"/>
      <c r="H595" s="42"/>
      <c r="I595" s="42"/>
    </row>
    <row r="596" spans="1:9" ht="12.75">
      <c r="A596" s="42"/>
      <c r="B596" s="42"/>
      <c r="C596" s="42"/>
      <c r="D596" s="42"/>
      <c r="E596" s="42"/>
      <c r="F596" s="42"/>
      <c r="G596" s="42"/>
      <c r="H596" s="42"/>
      <c r="I596" s="42"/>
    </row>
    <row r="597" spans="1:9" ht="12.75">
      <c r="A597" s="42"/>
      <c r="B597" s="42"/>
      <c r="C597" s="42"/>
      <c r="D597" s="42"/>
      <c r="E597" s="42"/>
      <c r="F597" s="42"/>
      <c r="G597" s="42"/>
      <c r="H597" s="42"/>
      <c r="I597" s="42"/>
    </row>
    <row r="598" spans="1:9" ht="12.75">
      <c r="A598" s="42"/>
      <c r="B598" s="42"/>
      <c r="C598" s="42"/>
      <c r="D598" s="42"/>
      <c r="E598" s="42"/>
      <c r="F598" s="42"/>
      <c r="G598" s="42"/>
      <c r="H598" s="42"/>
      <c r="I598" s="42"/>
    </row>
    <row r="599" spans="1:9" ht="12.75">
      <c r="A599" s="42"/>
      <c r="B599" s="42"/>
      <c r="C599" s="42"/>
      <c r="D599" s="42"/>
      <c r="E599" s="42"/>
      <c r="F599" s="42"/>
      <c r="G599" s="42"/>
      <c r="H599" s="42"/>
      <c r="I599" s="42"/>
    </row>
    <row r="600" spans="1:9" ht="12.75">
      <c r="A600" s="42"/>
      <c r="B600" s="42"/>
      <c r="C600" s="42"/>
      <c r="D600" s="42"/>
      <c r="E600" s="42"/>
      <c r="F600" s="42"/>
      <c r="G600" s="42"/>
      <c r="H600" s="42"/>
      <c r="I600" s="42"/>
    </row>
    <row r="601" spans="1:9" ht="12.75">
      <c r="A601" s="42"/>
      <c r="B601" s="42"/>
      <c r="C601" s="42"/>
      <c r="D601" s="42"/>
      <c r="E601" s="42"/>
      <c r="F601" s="42"/>
      <c r="G601" s="42"/>
      <c r="H601" s="42"/>
      <c r="I601" s="42"/>
    </row>
    <row r="602" spans="1:9" ht="12.75">
      <c r="A602" s="42"/>
      <c r="B602" s="42"/>
      <c r="C602" s="42"/>
      <c r="D602" s="42"/>
      <c r="E602" s="42"/>
      <c r="F602" s="42"/>
      <c r="G602" s="42"/>
      <c r="H602" s="42"/>
      <c r="I602" s="42"/>
    </row>
    <row r="603" spans="1:9" ht="12.75">
      <c r="A603" s="42"/>
      <c r="B603" s="42"/>
      <c r="C603" s="42"/>
      <c r="D603" s="42"/>
      <c r="E603" s="42"/>
      <c r="F603" s="42"/>
      <c r="G603" s="42"/>
      <c r="H603" s="42"/>
      <c r="I603" s="42"/>
    </row>
    <row r="604" spans="1:9" ht="12.75">
      <c r="A604" s="42"/>
      <c r="B604" s="42"/>
      <c r="C604" s="42"/>
      <c r="D604" s="42"/>
      <c r="E604" s="42"/>
      <c r="F604" s="42"/>
      <c r="G604" s="42"/>
      <c r="H604" s="42"/>
      <c r="I604" s="42"/>
    </row>
    <row r="605" spans="1:9" ht="12.75">
      <c r="A605" s="42"/>
      <c r="B605" s="42"/>
      <c r="C605" s="42"/>
      <c r="D605" s="42"/>
      <c r="E605" s="42"/>
      <c r="F605" s="42"/>
      <c r="G605" s="42"/>
      <c r="H605" s="42"/>
      <c r="I605" s="42"/>
    </row>
    <row r="606" spans="1:9" ht="12.75">
      <c r="A606" s="42"/>
      <c r="B606" s="42"/>
      <c r="C606" s="42"/>
      <c r="D606" s="42"/>
      <c r="E606" s="42"/>
      <c r="F606" s="42"/>
      <c r="G606" s="42"/>
      <c r="H606" s="42"/>
      <c r="I606" s="42"/>
    </row>
    <row r="607" spans="1:9" ht="12.75">
      <c r="A607" s="42"/>
      <c r="B607" s="42"/>
      <c r="C607" s="42"/>
      <c r="D607" s="42"/>
      <c r="E607" s="42"/>
      <c r="F607" s="42"/>
      <c r="G607" s="42"/>
      <c r="H607" s="42"/>
      <c r="I607" s="42"/>
    </row>
    <row r="608" spans="1:9" ht="12.75">
      <c r="A608" s="42"/>
      <c r="B608" s="42"/>
      <c r="C608" s="42"/>
      <c r="D608" s="42"/>
      <c r="E608" s="42"/>
      <c r="F608" s="42"/>
      <c r="G608" s="42"/>
      <c r="H608" s="42"/>
      <c r="I608" s="42"/>
    </row>
    <row r="609" spans="1:9" ht="12.75">
      <c r="A609" s="42"/>
      <c r="B609" s="42"/>
      <c r="C609" s="42"/>
      <c r="D609" s="42"/>
      <c r="E609" s="42"/>
      <c r="F609" s="42"/>
      <c r="G609" s="42"/>
      <c r="H609" s="42"/>
      <c r="I609" s="42"/>
    </row>
    <row r="610" spans="1:9" ht="12.75">
      <c r="A610" s="42"/>
      <c r="B610" s="42"/>
      <c r="C610" s="42"/>
      <c r="D610" s="42"/>
      <c r="E610" s="42"/>
      <c r="F610" s="42"/>
      <c r="G610" s="42"/>
      <c r="H610" s="42"/>
      <c r="I610" s="42"/>
    </row>
    <row r="611" spans="1:9" ht="12.75">
      <c r="A611" s="42"/>
      <c r="B611" s="42"/>
      <c r="C611" s="42"/>
      <c r="D611" s="42"/>
      <c r="E611" s="42"/>
      <c r="F611" s="42"/>
      <c r="G611" s="42"/>
      <c r="H611" s="42"/>
      <c r="I611" s="42"/>
    </row>
    <row r="612" spans="1:9" ht="12.75">
      <c r="A612" s="42"/>
      <c r="B612" s="42"/>
      <c r="C612" s="42"/>
      <c r="D612" s="42"/>
      <c r="E612" s="42"/>
      <c r="F612" s="42"/>
      <c r="G612" s="42"/>
      <c r="H612" s="42"/>
      <c r="I612" s="42"/>
    </row>
    <row r="613" spans="1:9" ht="12.75">
      <c r="A613" s="42"/>
      <c r="B613" s="42"/>
      <c r="C613" s="42"/>
      <c r="D613" s="42"/>
      <c r="E613" s="42"/>
      <c r="F613" s="42"/>
      <c r="G613" s="42"/>
      <c r="H613" s="42"/>
      <c r="I613" s="42"/>
    </row>
    <row r="614" spans="1:9" ht="12.75">
      <c r="A614" s="42"/>
      <c r="B614" s="42"/>
      <c r="C614" s="42"/>
      <c r="D614" s="42"/>
      <c r="E614" s="42"/>
      <c r="F614" s="42"/>
      <c r="G614" s="42"/>
      <c r="H614" s="42"/>
      <c r="I614" s="42"/>
    </row>
    <row r="615" spans="1:9" ht="12.75">
      <c r="A615" s="42"/>
      <c r="B615" s="42"/>
      <c r="C615" s="42"/>
      <c r="D615" s="42"/>
      <c r="E615" s="42"/>
      <c r="F615" s="42"/>
      <c r="G615" s="42"/>
      <c r="H615" s="42"/>
      <c r="I615" s="42"/>
    </row>
    <row r="616" spans="1:9" ht="12.75">
      <c r="A616" s="42"/>
      <c r="B616" s="42"/>
      <c r="C616" s="42"/>
      <c r="D616" s="42"/>
      <c r="E616" s="42"/>
      <c r="F616" s="42"/>
      <c r="G616" s="42"/>
      <c r="H616" s="42"/>
      <c r="I616" s="42"/>
    </row>
    <row r="617" spans="1:9" ht="12.75">
      <c r="A617" s="42"/>
      <c r="B617" s="42"/>
      <c r="C617" s="42"/>
      <c r="D617" s="42"/>
      <c r="E617" s="42"/>
      <c r="F617" s="42"/>
      <c r="G617" s="42"/>
      <c r="H617" s="42"/>
      <c r="I617" s="42"/>
    </row>
    <row r="618" spans="1:9" ht="12.75">
      <c r="A618" s="42"/>
      <c r="B618" s="42"/>
      <c r="C618" s="42"/>
      <c r="D618" s="42"/>
      <c r="E618" s="42"/>
      <c r="F618" s="42"/>
      <c r="G618" s="42"/>
      <c r="H618" s="42"/>
      <c r="I618" s="42"/>
    </row>
    <row r="619" spans="1:9" ht="12.75">
      <c r="A619" s="42"/>
      <c r="B619" s="42"/>
      <c r="C619" s="42"/>
      <c r="D619" s="42"/>
      <c r="E619" s="42"/>
      <c r="F619" s="42"/>
      <c r="G619" s="42"/>
      <c r="H619" s="42"/>
      <c r="I619" s="42"/>
    </row>
    <row r="620" spans="1:9" ht="12.75">
      <c r="A620" s="42"/>
      <c r="B620" s="42"/>
      <c r="C620" s="42"/>
      <c r="D620" s="42"/>
      <c r="E620" s="42"/>
      <c r="F620" s="42"/>
      <c r="G620" s="42"/>
      <c r="H620" s="42"/>
      <c r="I620" s="42"/>
    </row>
    <row r="621" spans="1:9" ht="12.75">
      <c r="A621" s="42"/>
      <c r="B621" s="42"/>
      <c r="C621" s="42"/>
      <c r="D621" s="42"/>
      <c r="E621" s="42"/>
      <c r="F621" s="42"/>
      <c r="G621" s="42"/>
      <c r="H621" s="42"/>
      <c r="I621" s="42"/>
    </row>
    <row r="622" spans="1:9" ht="12.75">
      <c r="A622" s="42"/>
      <c r="B622" s="42"/>
      <c r="C622" s="42"/>
      <c r="D622" s="42"/>
      <c r="E622" s="42"/>
      <c r="F622" s="42"/>
      <c r="G622" s="42"/>
      <c r="H622" s="42"/>
      <c r="I622" s="42"/>
    </row>
    <row r="623" spans="1:9" ht="12.75">
      <c r="A623" s="42"/>
      <c r="B623" s="42"/>
      <c r="C623" s="42"/>
      <c r="D623" s="42"/>
      <c r="E623" s="42"/>
      <c r="F623" s="42"/>
      <c r="G623" s="42"/>
      <c r="H623" s="42"/>
      <c r="I623" s="42"/>
    </row>
    <row r="624" spans="1:9" ht="12.75">
      <c r="A624" s="42"/>
      <c r="B624" s="42"/>
      <c r="C624" s="42"/>
      <c r="D624" s="42"/>
      <c r="E624" s="42"/>
      <c r="F624" s="42"/>
      <c r="G624" s="42"/>
      <c r="H624" s="42"/>
      <c r="I624" s="42"/>
    </row>
    <row r="625" spans="1:9" ht="12.75">
      <c r="A625" s="42"/>
      <c r="B625" s="42"/>
      <c r="C625" s="42"/>
      <c r="D625" s="42"/>
      <c r="E625" s="42"/>
      <c r="F625" s="42"/>
      <c r="G625" s="42"/>
      <c r="H625" s="42"/>
      <c r="I625" s="42"/>
    </row>
    <row r="626" spans="1:9" ht="12.75">
      <c r="A626" s="42"/>
      <c r="B626" s="42"/>
      <c r="C626" s="42"/>
      <c r="D626" s="42"/>
      <c r="E626" s="42"/>
      <c r="F626" s="42"/>
      <c r="G626" s="42"/>
      <c r="H626" s="42"/>
      <c r="I626" s="42"/>
    </row>
    <row r="627" spans="1:9" ht="12.75">
      <c r="A627" s="42"/>
      <c r="B627" s="42"/>
      <c r="C627" s="42"/>
      <c r="D627" s="42"/>
      <c r="E627" s="42"/>
      <c r="F627" s="42"/>
      <c r="G627" s="42"/>
      <c r="H627" s="42"/>
      <c r="I627" s="42"/>
    </row>
    <row r="628" spans="1:9" ht="12.75">
      <c r="A628" s="42"/>
      <c r="B628" s="42"/>
      <c r="C628" s="42"/>
      <c r="D628" s="42"/>
      <c r="E628" s="42"/>
      <c r="F628" s="42"/>
      <c r="G628" s="42"/>
      <c r="H628" s="42"/>
      <c r="I628" s="42"/>
    </row>
    <row r="629" spans="1:9" ht="12.75">
      <c r="A629" s="42"/>
      <c r="B629" s="42"/>
      <c r="C629" s="42"/>
      <c r="D629" s="42"/>
      <c r="E629" s="42"/>
      <c r="F629" s="42"/>
      <c r="G629" s="42"/>
      <c r="H629" s="42"/>
      <c r="I629" s="42"/>
    </row>
    <row r="630" spans="1:9" ht="12.75">
      <c r="A630" s="42"/>
      <c r="B630" s="42"/>
      <c r="C630" s="42"/>
      <c r="D630" s="42"/>
      <c r="E630" s="42"/>
      <c r="F630" s="42"/>
      <c r="G630" s="42"/>
      <c r="H630" s="42"/>
      <c r="I630" s="42"/>
    </row>
    <row r="631" spans="1:9" ht="12.75">
      <c r="A631" s="42"/>
      <c r="B631" s="42"/>
      <c r="C631" s="42"/>
      <c r="D631" s="42"/>
      <c r="E631" s="42"/>
      <c r="F631" s="42"/>
      <c r="G631" s="42"/>
      <c r="H631" s="42"/>
      <c r="I631" s="42"/>
    </row>
  </sheetData>
  <sheetProtection formatCells="0" formatColumns="0" formatRows="0" selectLockedCells="1"/>
  <mergeCells count="576">
    <mergeCell ref="K24:K25"/>
    <mergeCell ref="G24:G25"/>
    <mergeCell ref="H24:H25"/>
    <mergeCell ref="I24:I25"/>
    <mergeCell ref="J24:J25"/>
    <mergeCell ref="K271:K274"/>
    <mergeCell ref="G271:G274"/>
    <mergeCell ref="H271:H274"/>
    <mergeCell ref="I271:I274"/>
    <mergeCell ref="J271:J274"/>
    <mergeCell ref="K263:K266"/>
    <mergeCell ref="G267:G270"/>
    <mergeCell ref="H267:H270"/>
    <mergeCell ref="I267:I270"/>
    <mergeCell ref="J267:J270"/>
    <mergeCell ref="K267:K270"/>
    <mergeCell ref="G263:G266"/>
    <mergeCell ref="H263:H266"/>
    <mergeCell ref="I263:I266"/>
    <mergeCell ref="J263:J266"/>
    <mergeCell ref="K255:K258"/>
    <mergeCell ref="G259:G262"/>
    <mergeCell ref="H259:H262"/>
    <mergeCell ref="I259:I262"/>
    <mergeCell ref="J259:J262"/>
    <mergeCell ref="K259:K262"/>
    <mergeCell ref="G255:G258"/>
    <mergeCell ref="H255:H258"/>
    <mergeCell ref="I255:I258"/>
    <mergeCell ref="J255:J258"/>
    <mergeCell ref="K247:K250"/>
    <mergeCell ref="G251:G254"/>
    <mergeCell ref="H251:H254"/>
    <mergeCell ref="I251:I254"/>
    <mergeCell ref="J251:J254"/>
    <mergeCell ref="K251:K254"/>
    <mergeCell ref="G247:G250"/>
    <mergeCell ref="H247:H250"/>
    <mergeCell ref="I247:I250"/>
    <mergeCell ref="J247:J250"/>
    <mergeCell ref="K239:K242"/>
    <mergeCell ref="H243:H246"/>
    <mergeCell ref="I243:I246"/>
    <mergeCell ref="J243:J246"/>
    <mergeCell ref="K243:K246"/>
    <mergeCell ref="G239:G242"/>
    <mergeCell ref="H239:H242"/>
    <mergeCell ref="I239:I242"/>
    <mergeCell ref="J239:J242"/>
    <mergeCell ref="K231:K234"/>
    <mergeCell ref="G235:G238"/>
    <mergeCell ref="H235:H238"/>
    <mergeCell ref="I235:I238"/>
    <mergeCell ref="J235:J238"/>
    <mergeCell ref="G231:G234"/>
    <mergeCell ref="H231:H234"/>
    <mergeCell ref="I231:I234"/>
    <mergeCell ref="J231:J234"/>
    <mergeCell ref="K235:K238"/>
    <mergeCell ref="BA3:BC3"/>
    <mergeCell ref="BE3:BG3"/>
    <mergeCell ref="G187:G190"/>
    <mergeCell ref="I187:I190"/>
    <mergeCell ref="J187:J190"/>
    <mergeCell ref="K187:K190"/>
    <mergeCell ref="H187:H190"/>
    <mergeCell ref="J179:J182"/>
    <mergeCell ref="K179:K182"/>
    <mergeCell ref="G171:G174"/>
    <mergeCell ref="G191:G194"/>
    <mergeCell ref="I191:I194"/>
    <mergeCell ref="J191:J194"/>
    <mergeCell ref="G179:G182"/>
    <mergeCell ref="I179:I182"/>
    <mergeCell ref="H191:H194"/>
    <mergeCell ref="G183:G186"/>
    <mergeCell ref="I183:I186"/>
    <mergeCell ref="J183:J186"/>
    <mergeCell ref="H183:H186"/>
    <mergeCell ref="I171:I174"/>
    <mergeCell ref="J171:J174"/>
    <mergeCell ref="H179:H182"/>
    <mergeCell ref="H171:H174"/>
    <mergeCell ref="G175:G178"/>
    <mergeCell ref="I175:I178"/>
    <mergeCell ref="J175:J178"/>
    <mergeCell ref="H175:H178"/>
    <mergeCell ref="G163:G166"/>
    <mergeCell ref="I163:I166"/>
    <mergeCell ref="J163:J166"/>
    <mergeCell ref="K163:K166"/>
    <mergeCell ref="H163:H166"/>
    <mergeCell ref="G167:G170"/>
    <mergeCell ref="I167:I170"/>
    <mergeCell ref="J167:J170"/>
    <mergeCell ref="K167:K170"/>
    <mergeCell ref="H167:H170"/>
    <mergeCell ref="J159:J162"/>
    <mergeCell ref="K159:K162"/>
    <mergeCell ref="H159:H162"/>
    <mergeCell ref="G155:G158"/>
    <mergeCell ref="I155:I158"/>
    <mergeCell ref="J155:J158"/>
    <mergeCell ref="K155:K158"/>
    <mergeCell ref="H155:H158"/>
    <mergeCell ref="G147:G150"/>
    <mergeCell ref="I147:I150"/>
    <mergeCell ref="G159:G162"/>
    <mergeCell ref="I159:I162"/>
    <mergeCell ref="G151:G154"/>
    <mergeCell ref="I151:I154"/>
    <mergeCell ref="J151:J154"/>
    <mergeCell ref="K151:K154"/>
    <mergeCell ref="H151:H154"/>
    <mergeCell ref="J135:J138"/>
    <mergeCell ref="J147:J150"/>
    <mergeCell ref="K147:K150"/>
    <mergeCell ref="H147:H150"/>
    <mergeCell ref="J139:J142"/>
    <mergeCell ref="K139:K142"/>
    <mergeCell ref="H143:H146"/>
    <mergeCell ref="G143:G146"/>
    <mergeCell ref="I143:I146"/>
    <mergeCell ref="J143:J146"/>
    <mergeCell ref="A138:A140"/>
    <mergeCell ref="C138:C140"/>
    <mergeCell ref="I135:I138"/>
    <mergeCell ref="B135:B137"/>
    <mergeCell ref="B138:B140"/>
    <mergeCell ref="G139:G142"/>
    <mergeCell ref="I139:I142"/>
    <mergeCell ref="D138:D140"/>
    <mergeCell ref="E138:E140"/>
    <mergeCell ref="G135:G138"/>
    <mergeCell ref="A135:A137"/>
    <mergeCell ref="C135:C137"/>
    <mergeCell ref="D135:D137"/>
    <mergeCell ref="E135:E137"/>
    <mergeCell ref="I131:I134"/>
    <mergeCell ref="D129:D131"/>
    <mergeCell ref="E129:E131"/>
    <mergeCell ref="A129:A131"/>
    <mergeCell ref="C129:C131"/>
    <mergeCell ref="H127:H130"/>
    <mergeCell ref="H131:H134"/>
    <mergeCell ref="B129:B131"/>
    <mergeCell ref="B132:B134"/>
    <mergeCell ref="G131:G134"/>
    <mergeCell ref="J123:J126"/>
    <mergeCell ref="K123:K126"/>
    <mergeCell ref="J127:J130"/>
    <mergeCell ref="K127:K130"/>
    <mergeCell ref="A126:A128"/>
    <mergeCell ref="C126:C128"/>
    <mergeCell ref="D126:D128"/>
    <mergeCell ref="J131:J134"/>
    <mergeCell ref="A132:A134"/>
    <mergeCell ref="C132:C134"/>
    <mergeCell ref="D132:D134"/>
    <mergeCell ref="E132:E134"/>
    <mergeCell ref="G123:G126"/>
    <mergeCell ref="I123:I126"/>
    <mergeCell ref="A123:A125"/>
    <mergeCell ref="C123:C125"/>
    <mergeCell ref="D123:D125"/>
    <mergeCell ref="E123:E125"/>
    <mergeCell ref="B123:B125"/>
    <mergeCell ref="A120:A122"/>
    <mergeCell ref="C120:C122"/>
    <mergeCell ref="D120:D122"/>
    <mergeCell ref="E120:E122"/>
    <mergeCell ref="E126:E128"/>
    <mergeCell ref="B126:B128"/>
    <mergeCell ref="J115:J118"/>
    <mergeCell ref="K115:K118"/>
    <mergeCell ref="G119:G122"/>
    <mergeCell ref="I119:I122"/>
    <mergeCell ref="G127:G130"/>
    <mergeCell ref="I127:I130"/>
    <mergeCell ref="D114:D116"/>
    <mergeCell ref="E114:E116"/>
    <mergeCell ref="J119:J122"/>
    <mergeCell ref="K119:K122"/>
    <mergeCell ref="G115:G118"/>
    <mergeCell ref="I115:I118"/>
    <mergeCell ref="H115:H118"/>
    <mergeCell ref="H119:H122"/>
    <mergeCell ref="J111:J114"/>
    <mergeCell ref="K111:K114"/>
    <mergeCell ref="G111:G114"/>
    <mergeCell ref="I111:I114"/>
    <mergeCell ref="H111:H114"/>
    <mergeCell ref="D117:D119"/>
    <mergeCell ref="E117:E119"/>
    <mergeCell ref="B117:B119"/>
    <mergeCell ref="B120:B122"/>
    <mergeCell ref="A114:A116"/>
    <mergeCell ref="C114:C116"/>
    <mergeCell ref="B114:B116"/>
    <mergeCell ref="A117:A119"/>
    <mergeCell ref="C117:C119"/>
    <mergeCell ref="D111:D113"/>
    <mergeCell ref="E111:E113"/>
    <mergeCell ref="A111:A113"/>
    <mergeCell ref="C111:C113"/>
    <mergeCell ref="B111:B113"/>
    <mergeCell ref="A105:A107"/>
    <mergeCell ref="C105:C107"/>
    <mergeCell ref="D108:D110"/>
    <mergeCell ref="E108:E110"/>
    <mergeCell ref="D105:D107"/>
    <mergeCell ref="E105:E107"/>
    <mergeCell ref="A108:A110"/>
    <mergeCell ref="C108:C110"/>
    <mergeCell ref="B105:B107"/>
    <mergeCell ref="B108:B110"/>
    <mergeCell ref="G99:G102"/>
    <mergeCell ref="I99:I102"/>
    <mergeCell ref="J107:J110"/>
    <mergeCell ref="K107:K110"/>
    <mergeCell ref="J99:J102"/>
    <mergeCell ref="K99:K102"/>
    <mergeCell ref="J103:J106"/>
    <mergeCell ref="K103:K106"/>
    <mergeCell ref="G107:G110"/>
    <mergeCell ref="I107:I110"/>
    <mergeCell ref="G103:G106"/>
    <mergeCell ref="I103:I106"/>
    <mergeCell ref="H103:H106"/>
    <mergeCell ref="H107:H110"/>
    <mergeCell ref="A102:A104"/>
    <mergeCell ref="C102:C104"/>
    <mergeCell ref="D102:D104"/>
    <mergeCell ref="E102:E104"/>
    <mergeCell ref="B102:B104"/>
    <mergeCell ref="A99:A101"/>
    <mergeCell ref="C99:C101"/>
    <mergeCell ref="D99:D101"/>
    <mergeCell ref="E99:E101"/>
    <mergeCell ref="B99:B101"/>
    <mergeCell ref="D96:D98"/>
    <mergeCell ref="E96:E98"/>
    <mergeCell ref="A93:A95"/>
    <mergeCell ref="C93:C95"/>
    <mergeCell ref="B93:B95"/>
    <mergeCell ref="A96:A98"/>
    <mergeCell ref="C96:C98"/>
    <mergeCell ref="D93:D95"/>
    <mergeCell ref="E93:E95"/>
    <mergeCell ref="B96:B98"/>
    <mergeCell ref="J87:J90"/>
    <mergeCell ref="K87:K90"/>
    <mergeCell ref="J91:J94"/>
    <mergeCell ref="K91:K94"/>
    <mergeCell ref="J95:J98"/>
    <mergeCell ref="K95:K98"/>
    <mergeCell ref="G91:G94"/>
    <mergeCell ref="I91:I94"/>
    <mergeCell ref="G95:G98"/>
    <mergeCell ref="I95:I98"/>
    <mergeCell ref="D87:D89"/>
    <mergeCell ref="E87:E89"/>
    <mergeCell ref="G87:G90"/>
    <mergeCell ref="I87:I90"/>
    <mergeCell ref="D90:D92"/>
    <mergeCell ref="E90:E92"/>
    <mergeCell ref="A90:A92"/>
    <mergeCell ref="C90:C92"/>
    <mergeCell ref="A84:A86"/>
    <mergeCell ref="C84:C86"/>
    <mergeCell ref="B87:B89"/>
    <mergeCell ref="B90:B92"/>
    <mergeCell ref="A87:A89"/>
    <mergeCell ref="C87:C89"/>
    <mergeCell ref="A81:A83"/>
    <mergeCell ref="C81:C83"/>
    <mergeCell ref="G79:G82"/>
    <mergeCell ref="I79:I82"/>
    <mergeCell ref="A78:A80"/>
    <mergeCell ref="C78:C80"/>
    <mergeCell ref="B78:B80"/>
    <mergeCell ref="G75:G78"/>
    <mergeCell ref="I75:I78"/>
    <mergeCell ref="G83:G86"/>
    <mergeCell ref="D81:D83"/>
    <mergeCell ref="E81:E83"/>
    <mergeCell ref="J83:J86"/>
    <mergeCell ref="K83:K86"/>
    <mergeCell ref="I83:I86"/>
    <mergeCell ref="D84:D86"/>
    <mergeCell ref="E84:E86"/>
    <mergeCell ref="J79:J82"/>
    <mergeCell ref="K79:K82"/>
    <mergeCell ref="D78:D80"/>
    <mergeCell ref="A75:A77"/>
    <mergeCell ref="C75:C77"/>
    <mergeCell ref="D75:D77"/>
    <mergeCell ref="E75:E77"/>
    <mergeCell ref="B75:B77"/>
    <mergeCell ref="E78:E80"/>
    <mergeCell ref="J67:J70"/>
    <mergeCell ref="K67:K70"/>
    <mergeCell ref="G71:G74"/>
    <mergeCell ref="I71:I74"/>
    <mergeCell ref="J71:J74"/>
    <mergeCell ref="K71:K74"/>
    <mergeCell ref="J75:J78"/>
    <mergeCell ref="K75:K78"/>
    <mergeCell ref="A72:A74"/>
    <mergeCell ref="C72:C74"/>
    <mergeCell ref="D72:D74"/>
    <mergeCell ref="E72:E74"/>
    <mergeCell ref="B69:B71"/>
    <mergeCell ref="B72:B74"/>
    <mergeCell ref="G63:G66"/>
    <mergeCell ref="I63:I66"/>
    <mergeCell ref="G67:G70"/>
    <mergeCell ref="I67:I70"/>
    <mergeCell ref="B66:B68"/>
    <mergeCell ref="J63:J66"/>
    <mergeCell ref="K63:K66"/>
    <mergeCell ref="H63:H66"/>
    <mergeCell ref="H67:H70"/>
    <mergeCell ref="D60:D62"/>
    <mergeCell ref="E60:E62"/>
    <mergeCell ref="A69:A71"/>
    <mergeCell ref="C69:C71"/>
    <mergeCell ref="D69:D71"/>
    <mergeCell ref="E69:E71"/>
    <mergeCell ref="D66:D68"/>
    <mergeCell ref="E66:E68"/>
    <mergeCell ref="A66:A68"/>
    <mergeCell ref="C66:C68"/>
    <mergeCell ref="A57:A59"/>
    <mergeCell ref="C57:C59"/>
    <mergeCell ref="A60:A62"/>
    <mergeCell ref="C60:C62"/>
    <mergeCell ref="B57:B59"/>
    <mergeCell ref="B60:B62"/>
    <mergeCell ref="A63:A65"/>
    <mergeCell ref="C63:C65"/>
    <mergeCell ref="D63:D65"/>
    <mergeCell ref="E63:E65"/>
    <mergeCell ref="B63:B65"/>
    <mergeCell ref="H51:H54"/>
    <mergeCell ref="J55:J58"/>
    <mergeCell ref="K55:K58"/>
    <mergeCell ref="G59:G62"/>
    <mergeCell ref="I51:I54"/>
    <mergeCell ref="J59:J62"/>
    <mergeCell ref="K59:K62"/>
    <mergeCell ref="J51:J54"/>
    <mergeCell ref="K51:K54"/>
    <mergeCell ref="D57:D59"/>
    <mergeCell ref="E57:E59"/>
    <mergeCell ref="G55:G58"/>
    <mergeCell ref="I55:I58"/>
    <mergeCell ref="H55:H58"/>
    <mergeCell ref="H59:H62"/>
    <mergeCell ref="I59:I62"/>
    <mergeCell ref="D54:D56"/>
    <mergeCell ref="E54:E56"/>
    <mergeCell ref="G51:G54"/>
    <mergeCell ref="A45:A47"/>
    <mergeCell ref="C45:C47"/>
    <mergeCell ref="D45:D47"/>
    <mergeCell ref="E45:E47"/>
    <mergeCell ref="D48:D50"/>
    <mergeCell ref="E48:E50"/>
    <mergeCell ref="A51:A53"/>
    <mergeCell ref="C51:C53"/>
    <mergeCell ref="D51:D53"/>
    <mergeCell ref="E51:E53"/>
    <mergeCell ref="A54:A56"/>
    <mergeCell ref="C54:C56"/>
    <mergeCell ref="A48:A50"/>
    <mergeCell ref="C48:C50"/>
    <mergeCell ref="G39:G42"/>
    <mergeCell ref="I39:I42"/>
    <mergeCell ref="J47:J50"/>
    <mergeCell ref="K47:K50"/>
    <mergeCell ref="J39:J42"/>
    <mergeCell ref="K39:K42"/>
    <mergeCell ref="H39:H42"/>
    <mergeCell ref="J43:J46"/>
    <mergeCell ref="K43:K46"/>
    <mergeCell ref="G47:G50"/>
    <mergeCell ref="A39:A41"/>
    <mergeCell ref="C39:C41"/>
    <mergeCell ref="D39:D41"/>
    <mergeCell ref="E39:E41"/>
    <mergeCell ref="B39:B41"/>
    <mergeCell ref="G43:G46"/>
    <mergeCell ref="I43:I46"/>
    <mergeCell ref="H43:H46"/>
    <mergeCell ref="H47:H50"/>
    <mergeCell ref="I47:I50"/>
    <mergeCell ref="J27:J30"/>
    <mergeCell ref="A42:A44"/>
    <mergeCell ref="C42:C44"/>
    <mergeCell ref="D42:D44"/>
    <mergeCell ref="E42:E44"/>
    <mergeCell ref="B42:B44"/>
    <mergeCell ref="J31:J34"/>
    <mergeCell ref="J35:J38"/>
    <mergeCell ref="H31:H34"/>
    <mergeCell ref="H35:H38"/>
    <mergeCell ref="G27:G30"/>
    <mergeCell ref="G31:G34"/>
    <mergeCell ref="G35:G38"/>
    <mergeCell ref="I27:I30"/>
    <mergeCell ref="I31:I34"/>
    <mergeCell ref="I35:I38"/>
    <mergeCell ref="H27:H30"/>
    <mergeCell ref="E33:E35"/>
    <mergeCell ref="E36:E38"/>
    <mergeCell ref="D27:D29"/>
    <mergeCell ref="D30:D32"/>
    <mergeCell ref="D33:D35"/>
    <mergeCell ref="D36:D38"/>
    <mergeCell ref="B27:B29"/>
    <mergeCell ref="B30:B32"/>
    <mergeCell ref="E27:E29"/>
    <mergeCell ref="E30:E32"/>
    <mergeCell ref="C27:C29"/>
    <mergeCell ref="C30:C32"/>
    <mergeCell ref="A27:A29"/>
    <mergeCell ref="A30:A32"/>
    <mergeCell ref="A33:A35"/>
    <mergeCell ref="A36:A38"/>
    <mergeCell ref="C33:C35"/>
    <mergeCell ref="C36:C38"/>
    <mergeCell ref="B81:B83"/>
    <mergeCell ref="B84:B86"/>
    <mergeCell ref="B33:B35"/>
    <mergeCell ref="B36:B38"/>
    <mergeCell ref="B45:B47"/>
    <mergeCell ref="B48:B50"/>
    <mergeCell ref="B51:B53"/>
    <mergeCell ref="B54:B56"/>
    <mergeCell ref="H123:H126"/>
    <mergeCell ref="H71:H74"/>
    <mergeCell ref="H75:H78"/>
    <mergeCell ref="H79:H82"/>
    <mergeCell ref="H83:H86"/>
    <mergeCell ref="J223:J226"/>
    <mergeCell ref="K227:K230"/>
    <mergeCell ref="A2:E2"/>
    <mergeCell ref="G2:K2"/>
    <mergeCell ref="H135:H138"/>
    <mergeCell ref="H139:H142"/>
    <mergeCell ref="H87:H90"/>
    <mergeCell ref="H91:H94"/>
    <mergeCell ref="H95:H98"/>
    <mergeCell ref="H99:H102"/>
    <mergeCell ref="J227:J230"/>
    <mergeCell ref="K223:K226"/>
    <mergeCell ref="G219:G222"/>
    <mergeCell ref="H219:H222"/>
    <mergeCell ref="I219:I222"/>
    <mergeCell ref="J219:J222"/>
    <mergeCell ref="K219:K222"/>
    <mergeCell ref="G223:G226"/>
    <mergeCell ref="H223:H226"/>
    <mergeCell ref="I223:I226"/>
    <mergeCell ref="G243:G246"/>
    <mergeCell ref="G195:G198"/>
    <mergeCell ref="H195:H198"/>
    <mergeCell ref="I195:I198"/>
    <mergeCell ref="G203:G206"/>
    <mergeCell ref="H203:H206"/>
    <mergeCell ref="I203:I206"/>
    <mergeCell ref="G227:G230"/>
    <mergeCell ref="H227:H230"/>
    <mergeCell ref="I227:I230"/>
    <mergeCell ref="J195:J198"/>
    <mergeCell ref="G199:G202"/>
    <mergeCell ref="H199:H202"/>
    <mergeCell ref="I199:I202"/>
    <mergeCell ref="J199:J202"/>
    <mergeCell ref="J203:J206"/>
    <mergeCell ref="J211:J214"/>
    <mergeCell ref="G207:G210"/>
    <mergeCell ref="H207:H210"/>
    <mergeCell ref="I207:I210"/>
    <mergeCell ref="J207:J210"/>
    <mergeCell ref="K215:K218"/>
    <mergeCell ref="K203:K206"/>
    <mergeCell ref="K207:K210"/>
    <mergeCell ref="G215:G218"/>
    <mergeCell ref="H215:H218"/>
    <mergeCell ref="I215:I218"/>
    <mergeCell ref="J215:J218"/>
    <mergeCell ref="G211:G214"/>
    <mergeCell ref="H211:H214"/>
    <mergeCell ref="I211:I214"/>
    <mergeCell ref="K211:K214"/>
    <mergeCell ref="K31:K34"/>
    <mergeCell ref="K35:K38"/>
    <mergeCell ref="K131:K134"/>
    <mergeCell ref="K135:K138"/>
    <mergeCell ref="K143:K146"/>
    <mergeCell ref="K191:K194"/>
    <mergeCell ref="K183:K186"/>
    <mergeCell ref="K171:K174"/>
    <mergeCell ref="K175:K178"/>
    <mergeCell ref="BI3:BJ3"/>
    <mergeCell ref="K195:K198"/>
    <mergeCell ref="K199:K202"/>
    <mergeCell ref="K27:K30"/>
    <mergeCell ref="N3:O3"/>
    <mergeCell ref="Q3:U3"/>
    <mergeCell ref="AC3:AN3"/>
    <mergeCell ref="AP3:AW3"/>
    <mergeCell ref="W3:X3"/>
    <mergeCell ref="Z3:AA3"/>
    <mergeCell ref="E4:E6"/>
    <mergeCell ref="A7:A9"/>
    <mergeCell ref="B7:B9"/>
    <mergeCell ref="C7:C9"/>
    <mergeCell ref="D7:D9"/>
    <mergeCell ref="E7:E9"/>
    <mergeCell ref="A4:A6"/>
    <mergeCell ref="B4:B6"/>
    <mergeCell ref="C4:C6"/>
    <mergeCell ref="D4:D6"/>
    <mergeCell ref="E10:E12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D19:D21"/>
    <mergeCell ref="E19:E21"/>
    <mergeCell ref="A16:A18"/>
    <mergeCell ref="B16:B18"/>
    <mergeCell ref="C16:C18"/>
    <mergeCell ref="D16:D18"/>
    <mergeCell ref="E22:E24"/>
    <mergeCell ref="A22:A24"/>
    <mergeCell ref="B22:B24"/>
    <mergeCell ref="C22:C24"/>
    <mergeCell ref="D22:D24"/>
    <mergeCell ref="E16:E18"/>
    <mergeCell ref="A19:A21"/>
    <mergeCell ref="B19:B21"/>
    <mergeCell ref="C19:C21"/>
    <mergeCell ref="G4:G7"/>
    <mergeCell ref="H4:H7"/>
    <mergeCell ref="I4:I7"/>
    <mergeCell ref="K4:K7"/>
    <mergeCell ref="J4:J7"/>
    <mergeCell ref="K8:K11"/>
    <mergeCell ref="G12:G15"/>
    <mergeCell ref="H12:H15"/>
    <mergeCell ref="I12:I15"/>
    <mergeCell ref="J12:J15"/>
    <mergeCell ref="K12:K15"/>
    <mergeCell ref="G8:G11"/>
    <mergeCell ref="H8:H11"/>
    <mergeCell ref="I8:I11"/>
    <mergeCell ref="J8:J11"/>
    <mergeCell ref="K16:K19"/>
    <mergeCell ref="G20:G23"/>
    <mergeCell ref="H20:H23"/>
    <mergeCell ref="I20:I23"/>
    <mergeCell ref="J20:J23"/>
    <mergeCell ref="K20:K23"/>
    <mergeCell ref="G16:G19"/>
    <mergeCell ref="H16:H19"/>
    <mergeCell ref="I16:I19"/>
    <mergeCell ref="J16:J19"/>
  </mergeCells>
  <conditionalFormatting sqref="A141:E275">
    <cfRule type="expression" priority="1" dxfId="4" stopIfTrue="1">
      <formula>$B$141="x"</formula>
    </cfRule>
  </conditionalFormatting>
  <conditionalFormatting sqref="M26:BM26 M275:BM275">
    <cfRule type="expression" priority="2" dxfId="5" stopIfTrue="1">
      <formula>OR(AND($B313="X",$B$3="D"),AND($G313="X",$G$3="D"))</formula>
    </cfRule>
    <cfRule type="expression" priority="3" dxfId="6" stopIfTrue="1">
      <formula>OR(AND($B313="L",$B$3="D"),AND($G313="L",$G$3="D"))</formula>
    </cfRule>
    <cfRule type="expression" priority="4" dxfId="7" stopIfTrue="1">
      <formula>OR(AND($B313="D",$B$3="D"),AND($G313="D",$G$3="D"))</formula>
    </cfRule>
  </conditionalFormatting>
  <conditionalFormatting sqref="M4:BM25">
    <cfRule type="expression" priority="5" dxfId="5" stopIfTrue="1">
      <formula>OR(AND($B281="X",$B$3="D"),AND($H281="X",$H$3="D"))</formula>
    </cfRule>
    <cfRule type="expression" priority="6" dxfId="6" stopIfTrue="1">
      <formula>OR(AND($B281="L",$B$3="D"),AND($H281="L",$H$3="D"))</formula>
    </cfRule>
    <cfRule type="expression" priority="7" dxfId="7" stopIfTrue="1">
      <formula>OR(AND($B281="D",$B$3="D"),AND($H281="D",$H$3="D"))</formula>
    </cfRule>
  </conditionalFormatting>
  <conditionalFormatting sqref="M27:BM274">
    <cfRule type="expression" priority="8" dxfId="5" stopIfTrue="1">
      <formula>OR(AND($B314="X",$B$3="D"),AND($H314="X",$H$3="D"))</formula>
    </cfRule>
    <cfRule type="expression" priority="9" dxfId="6" stopIfTrue="1">
      <formula>OR(AND($B314="L",$B$3="D"),AND($H314="L",$H$3="D"))</formula>
    </cfRule>
    <cfRule type="expression" priority="10" dxfId="7" stopIfTrue="1">
      <formula>OR(AND($B314="D",$B$3="D"),AND($H314="D",$H$3="D"))</formula>
    </cfRule>
  </conditionalFormatting>
  <printOptions/>
  <pageMargins left="0.4" right="0.32" top="1.06" bottom="0.51" header="0.5" footer="0.5"/>
  <pageSetup fitToHeight="1" fitToWidth="1" horizontalDpi="600" verticalDpi="600" orientation="landscape" scale="65" r:id="rId4"/>
  <headerFooter alignWithMargins="0">
    <oddHeader>&amp;LPete Erskine
Best Audio
917-750-1134&amp;C&amp;72Wireless frequency planning&amp;R&amp;D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Erskine</dc:creator>
  <cp:keywords/>
  <dc:description/>
  <cp:lastModifiedBy>Pete</cp:lastModifiedBy>
  <cp:lastPrinted>2011-12-01T14:33:47Z</cp:lastPrinted>
  <dcterms:created xsi:type="dcterms:W3CDTF">2011-09-09T19:17:54Z</dcterms:created>
  <dcterms:modified xsi:type="dcterms:W3CDTF">2017-04-28T15:34:59Z</dcterms:modified>
  <cp:category/>
  <cp:version/>
  <cp:contentType/>
  <cp:contentStatus/>
</cp:coreProperties>
</file>